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0"/>
  <workbookPr defaultThemeVersion="166925"/>
  <mc:AlternateContent xmlns:mc="http://schemas.openxmlformats.org/markup-compatibility/2006">
    <mc:Choice Requires="x15">
      <x15ac:absPath xmlns:x15ac="http://schemas.microsoft.com/office/spreadsheetml/2010/11/ac" url="/Users/Suzuki/Google Drive/Papers/Submitted/Bio-protocol qIT/Reviewers comments/"/>
    </mc:Choice>
  </mc:AlternateContent>
  <xr:revisionPtr revIDLastSave="0" documentId="13_ncr:1_{5A9A3A7D-C034-9344-8DE4-819CAEDC9695}" xr6:coauthVersionLast="45" xr6:coauthVersionMax="45" xr10:uidLastSave="{00000000-0000-0000-0000-000000000000}"/>
  <bookViews>
    <workbookView xWindow="3020" yWindow="1940" windowWidth="24240" windowHeight="13140" xr2:uid="{0BE8196A-30D3-844F-8E07-F07D7E5AF900}"/>
  </bookViews>
  <sheets>
    <sheet name="PQ1 " sheetId="2" r:id="rId1"/>
    <sheet name="GQ1" sheetId="1" r:id="rId2"/>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93" i="2" l="1"/>
  <c r="D393" i="2"/>
  <c r="E392" i="2"/>
  <c r="D392" i="2"/>
  <c r="E391" i="2"/>
  <c r="D391" i="2"/>
  <c r="E390" i="2"/>
  <c r="D390" i="2"/>
  <c r="E389" i="2"/>
  <c r="D389" i="2"/>
  <c r="E388" i="2"/>
  <c r="D388" i="2"/>
  <c r="E387" i="2"/>
  <c r="D387" i="2"/>
  <c r="E386" i="2"/>
  <c r="D386" i="2"/>
  <c r="E385" i="2"/>
  <c r="D385" i="2"/>
  <c r="E384" i="2"/>
  <c r="D384" i="2"/>
  <c r="E383" i="2"/>
  <c r="D383" i="2"/>
  <c r="E382" i="2"/>
  <c r="D382" i="2"/>
  <c r="E381" i="2"/>
  <c r="D381" i="2"/>
  <c r="E380" i="2"/>
  <c r="D380" i="2"/>
  <c r="E379" i="2"/>
  <c r="D379" i="2"/>
  <c r="E378" i="2"/>
  <c r="D378" i="2"/>
  <c r="E377" i="2"/>
  <c r="D377" i="2"/>
  <c r="E376" i="2"/>
  <c r="D376" i="2"/>
  <c r="E375" i="2"/>
  <c r="D375" i="2"/>
  <c r="E374" i="2"/>
  <c r="D374" i="2"/>
  <c r="E373" i="2"/>
  <c r="D373" i="2"/>
  <c r="E372" i="2"/>
  <c r="D372" i="2"/>
  <c r="E371" i="2"/>
  <c r="D371" i="2"/>
  <c r="E370" i="2"/>
  <c r="D370" i="2"/>
  <c r="E369" i="2"/>
  <c r="D369" i="2"/>
  <c r="E368" i="2"/>
  <c r="D368" i="2"/>
  <c r="E367" i="2"/>
  <c r="D367" i="2"/>
  <c r="E366" i="2"/>
  <c r="D366" i="2"/>
  <c r="E365" i="2"/>
  <c r="D365" i="2"/>
  <c r="E364" i="2"/>
  <c r="D364" i="2"/>
  <c r="E363" i="2"/>
  <c r="D363" i="2"/>
  <c r="E362" i="2"/>
  <c r="D362" i="2"/>
  <c r="F361" i="2"/>
  <c r="E361" i="2"/>
  <c r="D361" i="2"/>
  <c r="H360" i="2"/>
  <c r="F360" i="2"/>
  <c r="E360" i="2"/>
  <c r="D360" i="2"/>
  <c r="E359" i="2"/>
  <c r="D359" i="2"/>
  <c r="F359" i="2" s="1"/>
  <c r="E358" i="2"/>
  <c r="D358" i="2"/>
  <c r="F358" i="2" s="1"/>
  <c r="F357" i="2"/>
  <c r="E357" i="2"/>
  <c r="D357" i="2"/>
  <c r="F356" i="2"/>
  <c r="E356" i="2"/>
  <c r="D356" i="2"/>
  <c r="H355" i="2"/>
  <c r="E355" i="2"/>
  <c r="D355" i="2"/>
  <c r="F355" i="2" s="1"/>
  <c r="E354" i="2"/>
  <c r="D354" i="2"/>
  <c r="F354" i="2" s="1"/>
  <c r="F353" i="2"/>
  <c r="E353" i="2"/>
  <c r="D353" i="2"/>
  <c r="H352" i="2"/>
  <c r="F352" i="2"/>
  <c r="E352" i="2"/>
  <c r="D352" i="2"/>
  <c r="E351" i="2"/>
  <c r="D351" i="2"/>
  <c r="F351" i="2" s="1"/>
  <c r="E350" i="2"/>
  <c r="D350" i="2"/>
  <c r="F350" i="2" s="1"/>
  <c r="F349" i="2"/>
  <c r="E349" i="2"/>
  <c r="D349" i="2"/>
  <c r="F348" i="2"/>
  <c r="E348" i="2"/>
  <c r="D348" i="2"/>
  <c r="H347" i="2"/>
  <c r="E347" i="2"/>
  <c r="D347" i="2"/>
  <c r="F347" i="2" s="1"/>
  <c r="E346" i="2"/>
  <c r="D346" i="2"/>
  <c r="F346" i="2" s="1"/>
  <c r="F345" i="2"/>
  <c r="E345" i="2"/>
  <c r="D345" i="2"/>
  <c r="H344" i="2"/>
  <c r="F344" i="2"/>
  <c r="E344" i="2"/>
  <c r="D344" i="2"/>
  <c r="E343" i="2"/>
  <c r="D343" i="2"/>
  <c r="F343" i="2" s="1"/>
  <c r="E342" i="2"/>
  <c r="D342" i="2"/>
  <c r="F342" i="2" s="1"/>
  <c r="F341" i="2"/>
  <c r="E341" i="2"/>
  <c r="D341" i="2"/>
  <c r="F340" i="2"/>
  <c r="E340" i="2"/>
  <c r="D340" i="2"/>
  <c r="H339" i="2"/>
  <c r="E339" i="2"/>
  <c r="D339" i="2"/>
  <c r="F339" i="2" s="1"/>
  <c r="E338" i="2"/>
  <c r="D338" i="2"/>
  <c r="F338" i="2" s="1"/>
  <c r="F337" i="2"/>
  <c r="E337" i="2"/>
  <c r="D337" i="2"/>
  <c r="H336" i="2"/>
  <c r="F336" i="2"/>
  <c r="E336" i="2"/>
  <c r="D336" i="2"/>
  <c r="E335" i="2"/>
  <c r="D335" i="2"/>
  <c r="F335" i="2" s="1"/>
  <c r="E334" i="2"/>
  <c r="D334" i="2"/>
  <c r="F334" i="2" s="1"/>
  <c r="F333" i="2"/>
  <c r="E333" i="2"/>
  <c r="D333" i="2"/>
  <c r="F332" i="2"/>
  <c r="E332" i="2"/>
  <c r="D332" i="2"/>
  <c r="H331" i="2"/>
  <c r="E331" i="2"/>
  <c r="D331" i="2"/>
  <c r="F331" i="2" s="1"/>
  <c r="E330" i="2"/>
  <c r="D330" i="2"/>
  <c r="F330" i="2" s="1"/>
  <c r="F329" i="2"/>
  <c r="E329" i="2"/>
  <c r="D329" i="2"/>
  <c r="H328" i="2"/>
  <c r="F328" i="2"/>
  <c r="E328" i="2"/>
  <c r="D328" i="2"/>
  <c r="E327" i="2"/>
  <c r="D327" i="2"/>
  <c r="F327" i="2" s="1"/>
  <c r="E326" i="2"/>
  <c r="D326" i="2"/>
  <c r="F326" i="2" s="1"/>
  <c r="F325" i="2"/>
  <c r="E325" i="2"/>
  <c r="D325" i="2"/>
  <c r="F324" i="2"/>
  <c r="E324" i="2"/>
  <c r="D324" i="2"/>
  <c r="H323" i="2"/>
  <c r="E323" i="2"/>
  <c r="D323" i="2"/>
  <c r="F323" i="2" s="1"/>
  <c r="E322" i="2"/>
  <c r="D322" i="2"/>
  <c r="F322" i="2" s="1"/>
  <c r="F321" i="2"/>
  <c r="E321" i="2"/>
  <c r="D321" i="2"/>
  <c r="H320" i="2"/>
  <c r="F320" i="2"/>
  <c r="E320" i="2"/>
  <c r="D320" i="2"/>
  <c r="E319" i="2"/>
  <c r="D319" i="2"/>
  <c r="F319" i="2" s="1"/>
  <c r="E318" i="2"/>
  <c r="D318" i="2"/>
  <c r="F318" i="2" s="1"/>
  <c r="F317" i="2"/>
  <c r="E317" i="2"/>
  <c r="D317" i="2"/>
  <c r="F316" i="2"/>
  <c r="E316" i="2"/>
  <c r="D316" i="2"/>
  <c r="H315" i="2"/>
  <c r="E315" i="2"/>
  <c r="D315" i="2"/>
  <c r="F315" i="2" s="1"/>
  <c r="E314" i="2"/>
  <c r="D314" i="2"/>
  <c r="F314" i="2" s="1"/>
  <c r="F313" i="2"/>
  <c r="E313" i="2"/>
  <c r="D313" i="2"/>
  <c r="H312" i="2"/>
  <c r="F312" i="2"/>
  <c r="E312" i="2"/>
  <c r="D312" i="2"/>
  <c r="E311" i="2"/>
  <c r="D311" i="2"/>
  <c r="F311" i="2" s="1"/>
  <c r="E310" i="2"/>
  <c r="D310" i="2"/>
  <c r="F310" i="2" s="1"/>
  <c r="F309" i="2"/>
  <c r="E309" i="2"/>
  <c r="D309" i="2"/>
  <c r="F308" i="2"/>
  <c r="E308" i="2"/>
  <c r="D308" i="2"/>
  <c r="H307" i="2"/>
  <c r="E307" i="2"/>
  <c r="D307" i="2"/>
  <c r="F307" i="2" s="1"/>
  <c r="E306" i="2"/>
  <c r="D306" i="2"/>
  <c r="F306" i="2" s="1"/>
  <c r="F305" i="2"/>
  <c r="E305" i="2"/>
  <c r="D305" i="2"/>
  <c r="H304" i="2"/>
  <c r="F304" i="2"/>
  <c r="E304" i="2"/>
  <c r="D304" i="2"/>
  <c r="E303" i="2"/>
  <c r="D303" i="2"/>
  <c r="F303" i="2" s="1"/>
  <c r="E302" i="2"/>
  <c r="D302" i="2"/>
  <c r="F302" i="2" s="1"/>
  <c r="F301" i="2"/>
  <c r="E301" i="2"/>
  <c r="D301" i="2"/>
  <c r="F300" i="2"/>
  <c r="E300" i="2"/>
  <c r="D300" i="2"/>
  <c r="H299" i="2"/>
  <c r="E299" i="2"/>
  <c r="D299" i="2"/>
  <c r="F299" i="2" s="1"/>
  <c r="E298" i="2"/>
  <c r="D298" i="2"/>
  <c r="F298" i="2" s="1"/>
  <c r="F297" i="2"/>
  <c r="E297" i="2"/>
  <c r="D297" i="2"/>
  <c r="H296" i="2"/>
  <c r="F296" i="2"/>
  <c r="E296" i="2"/>
  <c r="D296" i="2"/>
  <c r="E295" i="2"/>
  <c r="D295" i="2"/>
  <c r="F295" i="2" s="1"/>
  <c r="E294" i="2"/>
  <c r="D294" i="2"/>
  <c r="F294" i="2" s="1"/>
  <c r="F293" i="2"/>
  <c r="E293" i="2"/>
  <c r="D293" i="2"/>
  <c r="H292" i="2"/>
  <c r="E292" i="2"/>
  <c r="D292" i="2"/>
  <c r="F292" i="2" s="1"/>
  <c r="E291" i="2"/>
  <c r="D291" i="2"/>
  <c r="F291" i="2" s="1"/>
  <c r="E290" i="2"/>
  <c r="D290" i="2"/>
  <c r="F290" i="2" s="1"/>
  <c r="F289" i="2"/>
  <c r="E289" i="2"/>
  <c r="D289" i="2"/>
  <c r="H288" i="2"/>
  <c r="F288" i="2"/>
  <c r="E288" i="2"/>
  <c r="D288" i="2"/>
  <c r="H287" i="2"/>
  <c r="E287" i="2"/>
  <c r="D287" i="2"/>
  <c r="F287" i="2" s="1"/>
  <c r="E286" i="2"/>
  <c r="D286" i="2"/>
  <c r="F286" i="2" s="1"/>
  <c r="F285" i="2"/>
  <c r="E285" i="2"/>
  <c r="D285" i="2"/>
  <c r="F284" i="2"/>
  <c r="E284" i="2"/>
  <c r="D284" i="2"/>
  <c r="E283" i="2"/>
  <c r="D283" i="2"/>
  <c r="F283" i="2" s="1"/>
  <c r="E282" i="2"/>
  <c r="D282" i="2"/>
  <c r="F282" i="2" s="1"/>
  <c r="F281" i="2"/>
  <c r="E281" i="2"/>
  <c r="D281" i="2"/>
  <c r="H280" i="2"/>
  <c r="F280" i="2"/>
  <c r="E280" i="2"/>
  <c r="D280" i="2"/>
  <c r="H279" i="2"/>
  <c r="E279" i="2"/>
  <c r="D279" i="2"/>
  <c r="F279" i="2" s="1"/>
  <c r="E278" i="2"/>
  <c r="D278" i="2"/>
  <c r="F278" i="2" s="1"/>
  <c r="F277" i="2"/>
  <c r="E277" i="2"/>
  <c r="D277" i="2"/>
  <c r="F276" i="2"/>
  <c r="E276" i="2"/>
  <c r="D276" i="2"/>
  <c r="E275" i="2"/>
  <c r="D275" i="2"/>
  <c r="F275" i="2" s="1"/>
  <c r="E274" i="2"/>
  <c r="D274" i="2"/>
  <c r="F274" i="2" s="1"/>
  <c r="F273" i="2"/>
  <c r="E273" i="2"/>
  <c r="D273" i="2"/>
  <c r="H272" i="2"/>
  <c r="F272" i="2"/>
  <c r="E272" i="2"/>
  <c r="D272" i="2"/>
  <c r="H271" i="2"/>
  <c r="E271" i="2"/>
  <c r="D271" i="2"/>
  <c r="F271" i="2" s="1"/>
  <c r="E270" i="2"/>
  <c r="D270" i="2"/>
  <c r="F270" i="2" s="1"/>
  <c r="F269" i="2"/>
  <c r="E269" i="2"/>
  <c r="D269" i="2"/>
  <c r="F268" i="2"/>
  <c r="E268" i="2"/>
  <c r="D268" i="2"/>
  <c r="E267" i="2"/>
  <c r="D267" i="2"/>
  <c r="F267" i="2" s="1"/>
  <c r="E266" i="2"/>
  <c r="D266" i="2"/>
  <c r="F266" i="2" s="1"/>
  <c r="F265" i="2"/>
  <c r="E265" i="2"/>
  <c r="D265" i="2"/>
  <c r="H264" i="2"/>
  <c r="F264" i="2"/>
  <c r="E264" i="2"/>
  <c r="D264" i="2"/>
  <c r="H263" i="2"/>
  <c r="E263" i="2"/>
  <c r="D263" i="2"/>
  <c r="F263" i="2" s="1"/>
  <c r="E262" i="2"/>
  <c r="D262" i="2"/>
  <c r="F262" i="2" s="1"/>
  <c r="F261" i="2"/>
  <c r="E261" i="2"/>
  <c r="D261" i="2"/>
  <c r="F260" i="2"/>
  <c r="E260" i="2"/>
  <c r="D260" i="2"/>
  <c r="E259" i="2"/>
  <c r="D259" i="2"/>
  <c r="F259" i="2" s="1"/>
  <c r="E258" i="2"/>
  <c r="D258" i="2"/>
  <c r="F258" i="2" s="1"/>
  <c r="F257" i="2"/>
  <c r="E257" i="2"/>
  <c r="D257" i="2"/>
  <c r="H256" i="2"/>
  <c r="F256" i="2"/>
  <c r="E256" i="2"/>
  <c r="D256" i="2"/>
  <c r="H255" i="2"/>
  <c r="E255" i="2"/>
  <c r="D255" i="2"/>
  <c r="F255" i="2" s="1"/>
  <c r="E254" i="2"/>
  <c r="D254" i="2"/>
  <c r="F254" i="2" s="1"/>
  <c r="F253" i="2"/>
  <c r="E253" i="2"/>
  <c r="D253" i="2"/>
  <c r="F252" i="2"/>
  <c r="E252" i="2"/>
  <c r="D252" i="2"/>
  <c r="E251" i="2"/>
  <c r="D251" i="2"/>
  <c r="F251" i="2" s="1"/>
  <c r="E250" i="2"/>
  <c r="D250" i="2"/>
  <c r="F250" i="2" s="1"/>
  <c r="F249" i="2"/>
  <c r="E249" i="2"/>
  <c r="D249" i="2"/>
  <c r="H248" i="2"/>
  <c r="F248" i="2"/>
  <c r="E248" i="2"/>
  <c r="D248" i="2"/>
  <c r="H247" i="2"/>
  <c r="E247" i="2"/>
  <c r="D247" i="2"/>
  <c r="F247" i="2" s="1"/>
  <c r="E246" i="2"/>
  <c r="D246" i="2"/>
  <c r="F246" i="2" s="1"/>
  <c r="F245" i="2"/>
  <c r="E245" i="2"/>
  <c r="D245" i="2"/>
  <c r="F244" i="2"/>
  <c r="E244" i="2"/>
  <c r="D244" i="2"/>
  <c r="E243" i="2"/>
  <c r="D243" i="2"/>
  <c r="F243" i="2" s="1"/>
  <c r="E242" i="2"/>
  <c r="D242" i="2"/>
  <c r="F242" i="2" s="1"/>
  <c r="F241" i="2"/>
  <c r="E241" i="2"/>
  <c r="D241" i="2"/>
  <c r="H240" i="2"/>
  <c r="F240" i="2"/>
  <c r="E240" i="2"/>
  <c r="D240" i="2"/>
  <c r="H239" i="2"/>
  <c r="E239" i="2"/>
  <c r="D239" i="2"/>
  <c r="F239" i="2" s="1"/>
  <c r="E238" i="2"/>
  <c r="D238" i="2"/>
  <c r="F238" i="2" s="1"/>
  <c r="F237" i="2"/>
  <c r="E237" i="2"/>
  <c r="D237" i="2"/>
  <c r="F236" i="2"/>
  <c r="E236" i="2"/>
  <c r="D236" i="2"/>
  <c r="E235" i="2"/>
  <c r="D235" i="2"/>
  <c r="F235" i="2" s="1"/>
  <c r="E234" i="2"/>
  <c r="D234" i="2"/>
  <c r="F234" i="2" s="1"/>
  <c r="F233" i="2"/>
  <c r="E233" i="2"/>
  <c r="D233" i="2"/>
  <c r="H232" i="2"/>
  <c r="F232" i="2"/>
  <c r="E232" i="2"/>
  <c r="D232" i="2"/>
  <c r="H231" i="2"/>
  <c r="E231" i="2"/>
  <c r="D231" i="2"/>
  <c r="F231" i="2" s="1"/>
  <c r="E230" i="2"/>
  <c r="D230" i="2"/>
  <c r="F230" i="2" s="1"/>
  <c r="F229" i="2"/>
  <c r="E229" i="2"/>
  <c r="D229" i="2"/>
  <c r="F228" i="2"/>
  <c r="E228" i="2"/>
  <c r="D228" i="2"/>
  <c r="E227" i="2"/>
  <c r="D227" i="2"/>
  <c r="F227" i="2" s="1"/>
  <c r="E226" i="2"/>
  <c r="D226" i="2"/>
  <c r="F226" i="2" s="1"/>
  <c r="F225" i="2"/>
  <c r="E225" i="2"/>
  <c r="D225" i="2"/>
  <c r="H224" i="2"/>
  <c r="F224" i="2"/>
  <c r="E224" i="2"/>
  <c r="D224" i="2"/>
  <c r="H223" i="2"/>
  <c r="E223" i="2"/>
  <c r="D223" i="2"/>
  <c r="F223" i="2" s="1"/>
  <c r="E222" i="2"/>
  <c r="D222" i="2"/>
  <c r="F222" i="2" s="1"/>
  <c r="F221" i="2"/>
  <c r="E221" i="2"/>
  <c r="D221" i="2"/>
  <c r="F220" i="2"/>
  <c r="E220" i="2"/>
  <c r="D220" i="2"/>
  <c r="E219" i="2"/>
  <c r="D219" i="2"/>
  <c r="F219" i="2" s="1"/>
  <c r="E218" i="2"/>
  <c r="D218" i="2"/>
  <c r="F218" i="2" s="1"/>
  <c r="F217" i="2"/>
  <c r="E217" i="2"/>
  <c r="D217" i="2"/>
  <c r="H216" i="2"/>
  <c r="F216" i="2"/>
  <c r="E216" i="2"/>
  <c r="D216" i="2"/>
  <c r="H215" i="2"/>
  <c r="E215" i="2"/>
  <c r="D215" i="2"/>
  <c r="F215" i="2" s="1"/>
  <c r="E214" i="2"/>
  <c r="D214" i="2"/>
  <c r="F214" i="2" s="1"/>
  <c r="F213" i="2"/>
  <c r="E213" i="2"/>
  <c r="D213" i="2"/>
  <c r="F212" i="2"/>
  <c r="E212" i="2"/>
  <c r="D212" i="2"/>
  <c r="E211" i="2"/>
  <c r="D211" i="2"/>
  <c r="F211" i="2" s="1"/>
  <c r="E210" i="2"/>
  <c r="D210" i="2"/>
  <c r="F210" i="2" s="1"/>
  <c r="H209" i="2"/>
  <c r="F209" i="2"/>
  <c r="E209" i="2"/>
  <c r="D209" i="2"/>
  <c r="E208" i="2"/>
  <c r="D208" i="2"/>
  <c r="F208" i="2" s="1"/>
  <c r="E207" i="2"/>
  <c r="D207" i="2"/>
  <c r="F207" i="2" s="1"/>
  <c r="E206" i="2"/>
  <c r="D206" i="2"/>
  <c r="F206" i="2" s="1"/>
  <c r="F205" i="2"/>
  <c r="E205" i="2"/>
  <c r="D205" i="2"/>
  <c r="F204" i="2"/>
  <c r="E204" i="2"/>
  <c r="D204" i="2"/>
  <c r="H203" i="2"/>
  <c r="E203" i="2"/>
  <c r="D203" i="2"/>
  <c r="F203" i="2" s="1"/>
  <c r="F202" i="2"/>
  <c r="E202" i="2"/>
  <c r="D202" i="2"/>
  <c r="F201" i="2"/>
  <c r="E201" i="2"/>
  <c r="D201" i="2"/>
  <c r="H200" i="2"/>
  <c r="F200" i="2"/>
  <c r="E200" i="2"/>
  <c r="D200" i="2"/>
  <c r="H199" i="2"/>
  <c r="E199" i="2"/>
  <c r="D199" i="2"/>
  <c r="F199" i="2" s="1"/>
  <c r="F198" i="2"/>
  <c r="E198" i="2"/>
  <c r="D198" i="2"/>
  <c r="H197" i="2"/>
  <c r="F197" i="2"/>
  <c r="E197" i="2"/>
  <c r="D197" i="2"/>
  <c r="H196" i="2"/>
  <c r="E196" i="2"/>
  <c r="D196" i="2"/>
  <c r="F196" i="2" s="1"/>
  <c r="E195" i="2"/>
  <c r="D195" i="2"/>
  <c r="F195" i="2" s="1"/>
  <c r="E194" i="2"/>
  <c r="D194" i="2"/>
  <c r="F194" i="2" s="1"/>
  <c r="H193" i="2"/>
  <c r="F193" i="2"/>
  <c r="E193" i="2"/>
  <c r="D193" i="2"/>
  <c r="E192" i="2"/>
  <c r="D192" i="2"/>
  <c r="F192" i="2" s="1"/>
  <c r="E191" i="2"/>
  <c r="D191" i="2"/>
  <c r="F191" i="2" s="1"/>
  <c r="E190" i="2"/>
  <c r="D190" i="2"/>
  <c r="F190" i="2" s="1"/>
  <c r="F189" i="2"/>
  <c r="E189" i="2"/>
  <c r="D189" i="2"/>
  <c r="F188" i="2"/>
  <c r="E188" i="2"/>
  <c r="D188" i="2"/>
  <c r="H187" i="2"/>
  <c r="E187" i="2"/>
  <c r="D187" i="2"/>
  <c r="F187" i="2" s="1"/>
  <c r="F186" i="2"/>
  <c r="E186" i="2"/>
  <c r="D186" i="2"/>
  <c r="F185" i="2"/>
  <c r="E185" i="2"/>
  <c r="D185" i="2"/>
  <c r="H184" i="2"/>
  <c r="F184" i="2"/>
  <c r="E184" i="2"/>
  <c r="D184" i="2"/>
  <c r="H183" i="2"/>
  <c r="E183" i="2"/>
  <c r="D183" i="2"/>
  <c r="F183" i="2" s="1"/>
  <c r="F182" i="2"/>
  <c r="E182" i="2"/>
  <c r="D182" i="2"/>
  <c r="H181" i="2"/>
  <c r="F181" i="2"/>
  <c r="E181" i="2"/>
  <c r="D181" i="2"/>
  <c r="H180" i="2"/>
  <c r="E180" i="2"/>
  <c r="D180" i="2"/>
  <c r="F180" i="2" s="1"/>
  <c r="E179" i="2"/>
  <c r="D179" i="2"/>
  <c r="F179" i="2" s="1"/>
  <c r="E178" i="2"/>
  <c r="D178" i="2"/>
  <c r="F178" i="2" s="1"/>
  <c r="H177" i="2"/>
  <c r="F177" i="2"/>
  <c r="E177" i="2"/>
  <c r="D177" i="2"/>
  <c r="E176" i="2"/>
  <c r="D176" i="2"/>
  <c r="F176" i="2" s="1"/>
  <c r="F175" i="2"/>
  <c r="E175" i="2"/>
  <c r="D175" i="2"/>
  <c r="H174" i="2"/>
  <c r="F174" i="2"/>
  <c r="E174" i="2"/>
  <c r="D174" i="2"/>
  <c r="H173" i="2"/>
  <c r="E173" i="2"/>
  <c r="D173" i="2"/>
  <c r="F173" i="2" s="1"/>
  <c r="E172" i="2"/>
  <c r="D172" i="2"/>
  <c r="F172" i="2" s="1"/>
  <c r="F171" i="2"/>
  <c r="E171" i="2"/>
  <c r="D171" i="2"/>
  <c r="H170" i="2"/>
  <c r="F170" i="2"/>
  <c r="E170" i="2"/>
  <c r="D170" i="2"/>
  <c r="H169" i="2"/>
  <c r="E169" i="2"/>
  <c r="D169" i="2"/>
  <c r="F169" i="2" s="1"/>
  <c r="E168" i="2"/>
  <c r="D168" i="2"/>
  <c r="F168" i="2" s="1"/>
  <c r="F167" i="2"/>
  <c r="E167" i="2"/>
  <c r="D167" i="2"/>
  <c r="H166" i="2"/>
  <c r="F166" i="2"/>
  <c r="E166" i="2"/>
  <c r="D166" i="2"/>
  <c r="H165" i="2"/>
  <c r="E165" i="2"/>
  <c r="D165" i="2"/>
  <c r="F165" i="2" s="1"/>
  <c r="E164" i="2"/>
  <c r="D164" i="2"/>
  <c r="F164" i="2" s="1"/>
  <c r="F163" i="2"/>
  <c r="E163" i="2"/>
  <c r="D163" i="2"/>
  <c r="H162" i="2"/>
  <c r="F162" i="2"/>
  <c r="E162" i="2"/>
  <c r="D162" i="2"/>
  <c r="H161" i="2"/>
  <c r="E161" i="2"/>
  <c r="D161" i="2"/>
  <c r="F161" i="2" s="1"/>
  <c r="E160" i="2"/>
  <c r="D160" i="2"/>
  <c r="F160" i="2" s="1"/>
  <c r="F159" i="2"/>
  <c r="E159" i="2"/>
  <c r="D159" i="2"/>
  <c r="H158" i="2"/>
  <c r="F158" i="2"/>
  <c r="E158" i="2"/>
  <c r="D158" i="2"/>
  <c r="H157" i="2"/>
  <c r="E157" i="2"/>
  <c r="D157" i="2"/>
  <c r="F157" i="2" s="1"/>
  <c r="E156" i="2"/>
  <c r="D156" i="2"/>
  <c r="F156" i="2" s="1"/>
  <c r="F155" i="2"/>
  <c r="E155" i="2"/>
  <c r="D155" i="2"/>
  <c r="H154" i="2"/>
  <c r="F154" i="2"/>
  <c r="E154" i="2"/>
  <c r="D154" i="2"/>
  <c r="H153" i="2"/>
  <c r="E153" i="2"/>
  <c r="D153" i="2"/>
  <c r="F153" i="2" s="1"/>
  <c r="E152" i="2"/>
  <c r="D152" i="2"/>
  <c r="F152" i="2" s="1"/>
  <c r="F151" i="2"/>
  <c r="E151" i="2"/>
  <c r="D151" i="2"/>
  <c r="H150" i="2"/>
  <c r="F150" i="2"/>
  <c r="E150" i="2"/>
  <c r="D150" i="2"/>
  <c r="H149" i="2"/>
  <c r="E149" i="2"/>
  <c r="D149" i="2"/>
  <c r="F149" i="2" s="1"/>
  <c r="E148" i="2"/>
  <c r="D148" i="2"/>
  <c r="F148" i="2" s="1"/>
  <c r="F147" i="2"/>
  <c r="E147" i="2"/>
  <c r="D147" i="2"/>
  <c r="H146" i="2"/>
  <c r="F146" i="2"/>
  <c r="E146" i="2"/>
  <c r="D146" i="2"/>
  <c r="H145" i="2"/>
  <c r="E145" i="2"/>
  <c r="D145" i="2"/>
  <c r="F145" i="2" s="1"/>
  <c r="E144" i="2"/>
  <c r="D144" i="2"/>
  <c r="F144" i="2" s="1"/>
  <c r="F143" i="2"/>
  <c r="E143" i="2"/>
  <c r="D143" i="2"/>
  <c r="H142" i="2"/>
  <c r="F142" i="2"/>
  <c r="E142" i="2"/>
  <c r="D142" i="2"/>
  <c r="H141" i="2"/>
  <c r="E141" i="2"/>
  <c r="D141" i="2"/>
  <c r="F141" i="2" s="1"/>
  <c r="E140" i="2"/>
  <c r="D140" i="2"/>
  <c r="F140" i="2" s="1"/>
  <c r="F139" i="2"/>
  <c r="E139" i="2"/>
  <c r="D139" i="2"/>
  <c r="H138" i="2"/>
  <c r="F138" i="2"/>
  <c r="E138" i="2"/>
  <c r="D138" i="2"/>
  <c r="H137" i="2"/>
  <c r="E137" i="2"/>
  <c r="D137" i="2"/>
  <c r="F137" i="2" s="1"/>
  <c r="E136" i="2"/>
  <c r="D136" i="2"/>
  <c r="F136" i="2" s="1"/>
  <c r="H135" i="2"/>
  <c r="F135" i="2"/>
  <c r="E135" i="2"/>
  <c r="D135" i="2"/>
  <c r="H134" i="2"/>
  <c r="F134" i="2"/>
  <c r="E134" i="2"/>
  <c r="D134" i="2"/>
  <c r="H133" i="2"/>
  <c r="E133" i="2"/>
  <c r="D133" i="2"/>
  <c r="F133" i="2" s="1"/>
  <c r="E132" i="2"/>
  <c r="D132" i="2"/>
  <c r="F132" i="2" s="1"/>
  <c r="H131" i="2"/>
  <c r="F131" i="2"/>
  <c r="E131" i="2"/>
  <c r="D131" i="2"/>
  <c r="H130" i="2"/>
  <c r="F130" i="2"/>
  <c r="E130" i="2"/>
  <c r="D130" i="2"/>
  <c r="H129" i="2"/>
  <c r="E129" i="2"/>
  <c r="D129" i="2"/>
  <c r="F129" i="2" s="1"/>
  <c r="E128" i="2"/>
  <c r="D128" i="2"/>
  <c r="F128" i="2" s="1"/>
  <c r="H127" i="2"/>
  <c r="F127" i="2"/>
  <c r="E127" i="2"/>
  <c r="D127" i="2"/>
  <c r="H126" i="2"/>
  <c r="F126" i="2"/>
  <c r="E126" i="2"/>
  <c r="D126" i="2"/>
  <c r="H125" i="2"/>
  <c r="E125" i="2"/>
  <c r="D125" i="2"/>
  <c r="F125" i="2" s="1"/>
  <c r="E124" i="2"/>
  <c r="D124" i="2"/>
  <c r="F124" i="2" s="1"/>
  <c r="H123" i="2"/>
  <c r="F123" i="2"/>
  <c r="E123" i="2"/>
  <c r="D123" i="2"/>
  <c r="H122" i="2"/>
  <c r="F122" i="2"/>
  <c r="E122" i="2"/>
  <c r="D122" i="2"/>
  <c r="H121" i="2"/>
  <c r="E121" i="2"/>
  <c r="D121" i="2"/>
  <c r="F121" i="2" s="1"/>
  <c r="E120" i="2"/>
  <c r="D120" i="2"/>
  <c r="F120" i="2" s="1"/>
  <c r="H119" i="2"/>
  <c r="I119" i="2" s="1"/>
  <c r="F119" i="2"/>
  <c r="E119" i="2"/>
  <c r="D119" i="2"/>
  <c r="H118" i="2"/>
  <c r="I118" i="2" s="1"/>
  <c r="F118" i="2"/>
  <c r="E118" i="2"/>
  <c r="D118" i="2"/>
  <c r="I117" i="2"/>
  <c r="H117" i="2"/>
  <c r="E117" i="2"/>
  <c r="D117" i="2"/>
  <c r="F117" i="2" s="1"/>
  <c r="E116" i="2"/>
  <c r="D116" i="2"/>
  <c r="F116" i="2" s="1"/>
  <c r="H115" i="2"/>
  <c r="F115" i="2"/>
  <c r="E115" i="2"/>
  <c r="D115" i="2"/>
  <c r="H114" i="2"/>
  <c r="F114" i="2"/>
  <c r="E114" i="2"/>
  <c r="D114" i="2"/>
  <c r="H113" i="2"/>
  <c r="E113" i="2"/>
  <c r="D113" i="2"/>
  <c r="F113" i="2" s="1"/>
  <c r="E112" i="2"/>
  <c r="D112" i="2"/>
  <c r="F112" i="2" s="1"/>
  <c r="H111" i="2"/>
  <c r="F111" i="2"/>
  <c r="E111" i="2"/>
  <c r="D111" i="2"/>
  <c r="H110" i="2"/>
  <c r="F110" i="2"/>
  <c r="E110" i="2"/>
  <c r="D110" i="2"/>
  <c r="H109" i="2"/>
  <c r="E109" i="2"/>
  <c r="D109" i="2"/>
  <c r="F109" i="2" s="1"/>
  <c r="E108" i="2"/>
  <c r="D108" i="2"/>
  <c r="F108" i="2" s="1"/>
  <c r="H107" i="2"/>
  <c r="F107" i="2"/>
  <c r="E107" i="2"/>
  <c r="D107" i="2"/>
  <c r="H106" i="2"/>
  <c r="F106" i="2"/>
  <c r="E106" i="2"/>
  <c r="D106" i="2"/>
  <c r="H105" i="2"/>
  <c r="E105" i="2"/>
  <c r="D105" i="2"/>
  <c r="F105" i="2" s="1"/>
  <c r="B105" i="2"/>
  <c r="H104" i="2"/>
  <c r="E104" i="2"/>
  <c r="B104" i="2"/>
  <c r="D104" i="2" s="1"/>
  <c r="F104" i="2" s="1"/>
  <c r="H103" i="2"/>
  <c r="E103" i="2"/>
  <c r="B103" i="2"/>
  <c r="D103" i="2" s="1"/>
  <c r="F103" i="2" s="1"/>
  <c r="H102" i="2"/>
  <c r="F102" i="2"/>
  <c r="E102" i="2"/>
  <c r="B102" i="2"/>
  <c r="D102" i="2" s="1"/>
  <c r="H101" i="2"/>
  <c r="E101" i="2"/>
  <c r="D101" i="2"/>
  <c r="F101" i="2" s="1"/>
  <c r="B101" i="2"/>
  <c r="H100" i="2"/>
  <c r="F100" i="2"/>
  <c r="E100" i="2"/>
  <c r="B100" i="2"/>
  <c r="D100" i="2" s="1"/>
  <c r="H99" i="2"/>
  <c r="E99" i="2"/>
  <c r="B99" i="2"/>
  <c r="D99" i="2" s="1"/>
  <c r="F99" i="2" s="1"/>
  <c r="H98" i="2"/>
  <c r="E98" i="2"/>
  <c r="B98" i="2"/>
  <c r="D98" i="2" s="1"/>
  <c r="F98" i="2" s="1"/>
  <c r="H97" i="2"/>
  <c r="E97" i="2"/>
  <c r="D97" i="2"/>
  <c r="F97" i="2" s="1"/>
  <c r="B97" i="2"/>
  <c r="H96" i="2"/>
  <c r="E96" i="2"/>
  <c r="B96" i="2"/>
  <c r="D96" i="2" s="1"/>
  <c r="F96" i="2" s="1"/>
  <c r="H95" i="2"/>
  <c r="E95" i="2"/>
  <c r="B95" i="2"/>
  <c r="D95" i="2" s="1"/>
  <c r="F95" i="2" s="1"/>
  <c r="H94" i="2"/>
  <c r="F94" i="2"/>
  <c r="E94" i="2"/>
  <c r="B94" i="2"/>
  <c r="D94" i="2" s="1"/>
  <c r="H93" i="2"/>
  <c r="E93" i="2"/>
  <c r="D93" i="2"/>
  <c r="F93" i="2" s="1"/>
  <c r="B93" i="2"/>
  <c r="H92" i="2"/>
  <c r="F92" i="2"/>
  <c r="E92" i="2"/>
  <c r="B92" i="2"/>
  <c r="D92" i="2" s="1"/>
  <c r="H91" i="2"/>
  <c r="I91" i="2" s="1"/>
  <c r="E91" i="2"/>
  <c r="B91" i="2"/>
  <c r="D91" i="2" s="1"/>
  <c r="F91" i="2" s="1"/>
  <c r="H90" i="2"/>
  <c r="E90" i="2"/>
  <c r="B90" i="2"/>
  <c r="D90" i="2" s="1"/>
  <c r="F90" i="2" s="1"/>
  <c r="H89" i="2"/>
  <c r="E89" i="2"/>
  <c r="D89" i="2"/>
  <c r="F89" i="2" s="1"/>
  <c r="E88" i="2"/>
  <c r="D88" i="2"/>
  <c r="F88" i="2" s="1"/>
  <c r="H87" i="2"/>
  <c r="F87" i="2"/>
  <c r="E87" i="2"/>
  <c r="D87" i="2"/>
  <c r="H86" i="2"/>
  <c r="F86" i="2"/>
  <c r="E86" i="2"/>
  <c r="D86" i="2"/>
  <c r="H85" i="2"/>
  <c r="I85" i="2" s="1"/>
  <c r="E85" i="2"/>
  <c r="D85" i="2"/>
  <c r="F85" i="2" s="1"/>
  <c r="E84" i="2"/>
  <c r="D84" i="2"/>
  <c r="F84" i="2" s="1"/>
  <c r="H83" i="2"/>
  <c r="F83" i="2"/>
  <c r="E83" i="2"/>
  <c r="D83" i="2"/>
  <c r="H82" i="2"/>
  <c r="F82" i="2"/>
  <c r="E82" i="2"/>
  <c r="D82" i="2"/>
  <c r="H81" i="2"/>
  <c r="E81" i="2"/>
  <c r="D81" i="2"/>
  <c r="F81" i="2" s="1"/>
  <c r="E80" i="2"/>
  <c r="D80" i="2"/>
  <c r="F80" i="2" s="1"/>
  <c r="H79" i="2"/>
  <c r="F79" i="2"/>
  <c r="E79" i="2"/>
  <c r="D79" i="2"/>
  <c r="H78" i="2"/>
  <c r="F78" i="2"/>
  <c r="E78" i="2"/>
  <c r="D78" i="2"/>
  <c r="H77" i="2"/>
  <c r="E77" i="2"/>
  <c r="D77" i="2"/>
  <c r="F77" i="2" s="1"/>
  <c r="E76" i="2"/>
  <c r="D76" i="2"/>
  <c r="F76" i="2" s="1"/>
  <c r="H75" i="2"/>
  <c r="F75" i="2"/>
  <c r="E75" i="2"/>
  <c r="D75" i="2"/>
  <c r="H74" i="2"/>
  <c r="F74" i="2"/>
  <c r="E74" i="2"/>
  <c r="D74" i="2"/>
  <c r="H73" i="2"/>
  <c r="E73" i="2"/>
  <c r="D73" i="2"/>
  <c r="F73" i="2" s="1"/>
  <c r="E72" i="2"/>
  <c r="D72" i="2"/>
  <c r="F72" i="2" s="1"/>
  <c r="H71" i="2"/>
  <c r="F71" i="2"/>
  <c r="E71" i="2"/>
  <c r="D71" i="2"/>
  <c r="H70" i="2"/>
  <c r="F70" i="2"/>
  <c r="E70" i="2"/>
  <c r="D70" i="2"/>
  <c r="H69" i="2"/>
  <c r="E69" i="2"/>
  <c r="D69" i="2"/>
  <c r="F69" i="2" s="1"/>
  <c r="E68" i="2"/>
  <c r="D68" i="2"/>
  <c r="F68" i="2" s="1"/>
  <c r="H67" i="2"/>
  <c r="F67" i="2"/>
  <c r="E67" i="2"/>
  <c r="D67" i="2"/>
  <c r="H66" i="2"/>
  <c r="F66" i="2"/>
  <c r="E66" i="2"/>
  <c r="D66" i="2"/>
  <c r="H65" i="2"/>
  <c r="E65" i="2"/>
  <c r="D65" i="2"/>
  <c r="F65" i="2" s="1"/>
  <c r="F64" i="2"/>
  <c r="E64" i="2"/>
  <c r="D64" i="2"/>
  <c r="H63" i="2"/>
  <c r="F63" i="2"/>
  <c r="E63" i="2"/>
  <c r="D63" i="2"/>
  <c r="H62" i="2"/>
  <c r="F62" i="2"/>
  <c r="E62" i="2"/>
  <c r="D62" i="2"/>
  <c r="H61" i="2"/>
  <c r="E61" i="2"/>
  <c r="D61" i="2"/>
  <c r="F61" i="2" s="1"/>
  <c r="F60" i="2"/>
  <c r="E60" i="2"/>
  <c r="D60" i="2"/>
  <c r="H59" i="2"/>
  <c r="F59" i="2"/>
  <c r="E59" i="2"/>
  <c r="D59" i="2"/>
  <c r="H58" i="2"/>
  <c r="E58" i="2"/>
  <c r="D58" i="2"/>
  <c r="F58" i="2" s="1"/>
  <c r="H57" i="2"/>
  <c r="E57" i="2"/>
  <c r="D57" i="2"/>
  <c r="F57" i="2" s="1"/>
  <c r="E56" i="2"/>
  <c r="D56" i="2"/>
  <c r="F56" i="2" s="1"/>
  <c r="H55" i="2"/>
  <c r="F55" i="2"/>
  <c r="E55" i="2"/>
  <c r="D55" i="2"/>
  <c r="H54" i="2"/>
  <c r="I54" i="2" s="1"/>
  <c r="E54" i="2"/>
  <c r="D54" i="2"/>
  <c r="F54" i="2" s="1"/>
  <c r="H53" i="2"/>
  <c r="E53" i="2"/>
  <c r="D53" i="2"/>
  <c r="F53" i="2" s="1"/>
  <c r="E52" i="2"/>
  <c r="D52" i="2"/>
  <c r="F52" i="2" s="1"/>
  <c r="H51" i="2"/>
  <c r="F51" i="2"/>
  <c r="E51" i="2"/>
  <c r="D51" i="2"/>
  <c r="H50" i="2"/>
  <c r="F50" i="2"/>
  <c r="E50" i="2"/>
  <c r="D50" i="2"/>
  <c r="H49" i="2"/>
  <c r="I49" i="2" s="1"/>
  <c r="E49" i="2"/>
  <c r="D49" i="2"/>
  <c r="F49" i="2" s="1"/>
  <c r="F48" i="2"/>
  <c r="E48" i="2"/>
  <c r="D48" i="2"/>
  <c r="H47" i="2"/>
  <c r="F47" i="2"/>
  <c r="E47" i="2"/>
  <c r="D47" i="2"/>
  <c r="H46" i="2"/>
  <c r="F46" i="2"/>
  <c r="E46" i="2"/>
  <c r="D46" i="2"/>
  <c r="H45" i="2"/>
  <c r="E45" i="2"/>
  <c r="D45" i="2"/>
  <c r="F45" i="2" s="1"/>
  <c r="F44" i="2"/>
  <c r="E44" i="2"/>
  <c r="D44" i="2"/>
  <c r="H43" i="2"/>
  <c r="F43" i="2"/>
  <c r="E43" i="2"/>
  <c r="D43" i="2"/>
  <c r="H42" i="2"/>
  <c r="E42" i="2"/>
  <c r="D42" i="2"/>
  <c r="F42" i="2" s="1"/>
  <c r="H41" i="2"/>
  <c r="E41" i="2"/>
  <c r="D41" i="2"/>
  <c r="H40" i="2"/>
  <c r="E40" i="2"/>
  <c r="D40" i="2"/>
  <c r="H39" i="2"/>
  <c r="E39" i="2"/>
  <c r="D39" i="2"/>
  <c r="H38" i="2"/>
  <c r="E38" i="2"/>
  <c r="D38" i="2"/>
  <c r="H37" i="2"/>
  <c r="E37" i="2"/>
  <c r="D37" i="2"/>
  <c r="H36" i="2"/>
  <c r="E36" i="2"/>
  <c r="D36" i="2"/>
  <c r="H35" i="2"/>
  <c r="E35" i="2"/>
  <c r="D35" i="2"/>
  <c r="H34" i="2"/>
  <c r="E34" i="2"/>
  <c r="D34" i="2"/>
  <c r="H33" i="2"/>
  <c r="E33" i="2"/>
  <c r="D33" i="2"/>
  <c r="H32" i="2"/>
  <c r="E32" i="2"/>
  <c r="D32" i="2"/>
  <c r="H31" i="2"/>
  <c r="E31" i="2"/>
  <c r="D31" i="2"/>
  <c r="H30" i="2"/>
  <c r="E30" i="2"/>
  <c r="D30" i="2"/>
  <c r="H29" i="2"/>
  <c r="E29" i="2"/>
  <c r="D29" i="2"/>
  <c r="H28" i="2"/>
  <c r="E28" i="2"/>
  <c r="D28" i="2"/>
  <c r="H27" i="2"/>
  <c r="E27" i="2"/>
  <c r="D27" i="2"/>
  <c r="H26" i="2"/>
  <c r="E26" i="2"/>
  <c r="D26" i="2"/>
  <c r="H25" i="2"/>
  <c r="E25" i="2"/>
  <c r="D25" i="2"/>
  <c r="H24" i="2"/>
  <c r="E24" i="2"/>
  <c r="D24" i="2"/>
  <c r="H23" i="2"/>
  <c r="E23" i="2"/>
  <c r="D23" i="2"/>
  <c r="H22" i="2"/>
  <c r="E22" i="2"/>
  <c r="D22" i="2"/>
  <c r="H21" i="2"/>
  <c r="E21" i="2"/>
  <c r="D21" i="2"/>
  <c r="H20" i="2"/>
  <c r="E20" i="2"/>
  <c r="D20" i="2"/>
  <c r="H19" i="2"/>
  <c r="E19" i="2"/>
  <c r="D19" i="2"/>
  <c r="H18" i="2"/>
  <c r="E18" i="2"/>
  <c r="D18" i="2"/>
  <c r="H17" i="2"/>
  <c r="E17" i="2"/>
  <c r="D17" i="2"/>
  <c r="H16" i="2"/>
  <c r="E16" i="2"/>
  <c r="D16" i="2"/>
  <c r="H15" i="2"/>
  <c r="E15" i="2"/>
  <c r="D15" i="2"/>
  <c r="H14" i="2"/>
  <c r="E14" i="2"/>
  <c r="D14" i="2"/>
  <c r="H13" i="2"/>
  <c r="E13" i="2"/>
  <c r="D13" i="2"/>
  <c r="H12" i="2"/>
  <c r="E12" i="2"/>
  <c r="D12" i="2"/>
  <c r="H11" i="2"/>
  <c r="E11" i="2"/>
  <c r="D11" i="2"/>
  <c r="H10" i="2"/>
  <c r="I10" i="2" s="1"/>
  <c r="E10" i="2"/>
  <c r="D10" i="2"/>
  <c r="E4" i="2"/>
  <c r="D7" i="2" s="1"/>
  <c r="E3" i="2"/>
  <c r="H293" i="2" s="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11" i="1"/>
  <c r="E5" i="1"/>
  <c r="D8" i="1" s="1"/>
  <c r="E4" i="1"/>
  <c r="F56" i="1"/>
  <c r="F88" i="1"/>
  <c r="F136" i="1"/>
  <c r="F160" i="1"/>
  <c r="F192" i="1"/>
  <c r="F224" i="1"/>
  <c r="D20" i="1"/>
  <c r="D21" i="1"/>
  <c r="D22" i="1"/>
  <c r="D23" i="1"/>
  <c r="D24" i="1"/>
  <c r="D25" i="1"/>
  <c r="D26" i="1"/>
  <c r="D27" i="1"/>
  <c r="D28" i="1"/>
  <c r="D29" i="1"/>
  <c r="D30" i="1"/>
  <c r="D31" i="1"/>
  <c r="D32" i="1"/>
  <c r="D33" i="1"/>
  <c r="D34" i="1"/>
  <c r="D35" i="1"/>
  <c r="D36" i="1"/>
  <c r="D37" i="1"/>
  <c r="D38" i="1"/>
  <c r="D39" i="1"/>
  <c r="D40" i="1"/>
  <c r="D41" i="1"/>
  <c r="D42" i="1"/>
  <c r="D43" i="1"/>
  <c r="F43" i="1" s="1"/>
  <c r="D44" i="1"/>
  <c r="F44" i="1" s="1"/>
  <c r="D45" i="1"/>
  <c r="F45" i="1" s="1"/>
  <c r="D46" i="1"/>
  <c r="F46" i="1" s="1"/>
  <c r="D47" i="1"/>
  <c r="F47" i="1" s="1"/>
  <c r="D48" i="1"/>
  <c r="F48" i="1" s="1"/>
  <c r="D49" i="1"/>
  <c r="F49" i="1" s="1"/>
  <c r="D50" i="1"/>
  <c r="F50" i="1" s="1"/>
  <c r="D51" i="1"/>
  <c r="F51" i="1" s="1"/>
  <c r="D52" i="1"/>
  <c r="F52" i="1" s="1"/>
  <c r="D53" i="1"/>
  <c r="F53" i="1" s="1"/>
  <c r="D54" i="1"/>
  <c r="F54" i="1" s="1"/>
  <c r="D55" i="1"/>
  <c r="F55" i="1" s="1"/>
  <c r="D56" i="1"/>
  <c r="D57" i="1"/>
  <c r="F57" i="1" s="1"/>
  <c r="D58" i="1"/>
  <c r="F58" i="1" s="1"/>
  <c r="D59" i="1"/>
  <c r="F59" i="1" s="1"/>
  <c r="D60" i="1"/>
  <c r="F60" i="1" s="1"/>
  <c r="D61" i="1"/>
  <c r="F61" i="1" s="1"/>
  <c r="D62" i="1"/>
  <c r="F62" i="1" s="1"/>
  <c r="D63" i="1"/>
  <c r="F63" i="1" s="1"/>
  <c r="D64" i="1"/>
  <c r="F64" i="1" s="1"/>
  <c r="D65" i="1"/>
  <c r="F65" i="1" s="1"/>
  <c r="D66" i="1"/>
  <c r="F66" i="1" s="1"/>
  <c r="D67" i="1"/>
  <c r="F67" i="1" s="1"/>
  <c r="D68" i="1"/>
  <c r="F68" i="1" s="1"/>
  <c r="D69" i="1"/>
  <c r="F69" i="1" s="1"/>
  <c r="D70" i="1"/>
  <c r="F70" i="1" s="1"/>
  <c r="D71" i="1"/>
  <c r="F71" i="1" s="1"/>
  <c r="D72" i="1"/>
  <c r="F72" i="1" s="1"/>
  <c r="D73" i="1"/>
  <c r="F73" i="1" s="1"/>
  <c r="D74" i="1"/>
  <c r="F74" i="1" s="1"/>
  <c r="D75" i="1"/>
  <c r="F75" i="1" s="1"/>
  <c r="D76" i="1"/>
  <c r="F76" i="1" s="1"/>
  <c r="D77" i="1"/>
  <c r="F77" i="1" s="1"/>
  <c r="D78" i="1"/>
  <c r="F78" i="1" s="1"/>
  <c r="D79" i="1"/>
  <c r="F79" i="1" s="1"/>
  <c r="D80" i="1"/>
  <c r="F80" i="1" s="1"/>
  <c r="D81" i="1"/>
  <c r="F81" i="1" s="1"/>
  <c r="D82" i="1"/>
  <c r="F82" i="1" s="1"/>
  <c r="D83" i="1"/>
  <c r="F83" i="1" s="1"/>
  <c r="D84" i="1"/>
  <c r="F84" i="1" s="1"/>
  <c r="D85" i="1"/>
  <c r="F85" i="1" s="1"/>
  <c r="D86" i="1"/>
  <c r="F86" i="1" s="1"/>
  <c r="D87" i="1"/>
  <c r="F87" i="1" s="1"/>
  <c r="D88" i="1"/>
  <c r="D89" i="1"/>
  <c r="F89" i="1" s="1"/>
  <c r="D90" i="1"/>
  <c r="F90" i="1" s="1"/>
  <c r="D107" i="1"/>
  <c r="F107" i="1" s="1"/>
  <c r="D108" i="1"/>
  <c r="F108" i="1" s="1"/>
  <c r="D109" i="1"/>
  <c r="F109" i="1" s="1"/>
  <c r="D110" i="1"/>
  <c r="F110" i="1" s="1"/>
  <c r="D111" i="1"/>
  <c r="F111" i="1" s="1"/>
  <c r="D112" i="1"/>
  <c r="F112" i="1" s="1"/>
  <c r="D113" i="1"/>
  <c r="F113" i="1" s="1"/>
  <c r="D114" i="1"/>
  <c r="F114" i="1" s="1"/>
  <c r="D115" i="1"/>
  <c r="F115" i="1" s="1"/>
  <c r="D116" i="1"/>
  <c r="F116" i="1" s="1"/>
  <c r="D117" i="1"/>
  <c r="F117" i="1" s="1"/>
  <c r="D118" i="1"/>
  <c r="F118" i="1" s="1"/>
  <c r="D119" i="1"/>
  <c r="F119" i="1" s="1"/>
  <c r="D120" i="1"/>
  <c r="F120" i="1" s="1"/>
  <c r="D121" i="1"/>
  <c r="F121" i="1" s="1"/>
  <c r="D122" i="1"/>
  <c r="F122" i="1" s="1"/>
  <c r="D123" i="1"/>
  <c r="F123" i="1" s="1"/>
  <c r="D124" i="1"/>
  <c r="F124" i="1" s="1"/>
  <c r="D125" i="1"/>
  <c r="F125" i="1" s="1"/>
  <c r="D126" i="1"/>
  <c r="F126" i="1" s="1"/>
  <c r="D127" i="1"/>
  <c r="F127" i="1" s="1"/>
  <c r="D128" i="1"/>
  <c r="F128" i="1" s="1"/>
  <c r="D129" i="1"/>
  <c r="F129" i="1" s="1"/>
  <c r="D130" i="1"/>
  <c r="F130" i="1" s="1"/>
  <c r="D131" i="1"/>
  <c r="F131" i="1" s="1"/>
  <c r="D132" i="1"/>
  <c r="F132" i="1" s="1"/>
  <c r="D133" i="1"/>
  <c r="F133" i="1" s="1"/>
  <c r="D134" i="1"/>
  <c r="F134" i="1" s="1"/>
  <c r="D135" i="1"/>
  <c r="F135" i="1" s="1"/>
  <c r="D136" i="1"/>
  <c r="D137" i="1"/>
  <c r="F137" i="1" s="1"/>
  <c r="D138" i="1"/>
  <c r="F138" i="1" s="1"/>
  <c r="D139" i="1"/>
  <c r="F139" i="1" s="1"/>
  <c r="D140" i="1"/>
  <c r="F140" i="1" s="1"/>
  <c r="D141" i="1"/>
  <c r="F141" i="1" s="1"/>
  <c r="D142" i="1"/>
  <c r="F142" i="1" s="1"/>
  <c r="D143" i="1"/>
  <c r="F143" i="1" s="1"/>
  <c r="D144" i="1"/>
  <c r="F144" i="1" s="1"/>
  <c r="D145" i="1"/>
  <c r="F145" i="1" s="1"/>
  <c r="D146" i="1"/>
  <c r="F146" i="1" s="1"/>
  <c r="D147" i="1"/>
  <c r="F147" i="1" s="1"/>
  <c r="D148" i="1"/>
  <c r="F148" i="1" s="1"/>
  <c r="D149" i="1"/>
  <c r="F149" i="1" s="1"/>
  <c r="D150" i="1"/>
  <c r="F150" i="1" s="1"/>
  <c r="D151" i="1"/>
  <c r="F151" i="1" s="1"/>
  <c r="D152" i="1"/>
  <c r="F152" i="1" s="1"/>
  <c r="D153" i="1"/>
  <c r="F153" i="1" s="1"/>
  <c r="D154" i="1"/>
  <c r="F154" i="1" s="1"/>
  <c r="D155" i="1"/>
  <c r="F155" i="1" s="1"/>
  <c r="D156" i="1"/>
  <c r="F156" i="1" s="1"/>
  <c r="D157" i="1"/>
  <c r="F157" i="1" s="1"/>
  <c r="D158" i="1"/>
  <c r="F158" i="1" s="1"/>
  <c r="D159" i="1"/>
  <c r="F159" i="1" s="1"/>
  <c r="D160" i="1"/>
  <c r="D161" i="1"/>
  <c r="F161" i="1" s="1"/>
  <c r="D162" i="1"/>
  <c r="F162" i="1" s="1"/>
  <c r="D163" i="1"/>
  <c r="F163" i="1" s="1"/>
  <c r="D164" i="1"/>
  <c r="F164" i="1" s="1"/>
  <c r="D165" i="1"/>
  <c r="F165" i="1" s="1"/>
  <c r="D166" i="1"/>
  <c r="F166" i="1" s="1"/>
  <c r="D167" i="1"/>
  <c r="F167" i="1" s="1"/>
  <c r="D168" i="1"/>
  <c r="F168" i="1" s="1"/>
  <c r="D169" i="1"/>
  <c r="F169" i="1" s="1"/>
  <c r="D170" i="1"/>
  <c r="F170" i="1" s="1"/>
  <c r="D171" i="1"/>
  <c r="F171" i="1" s="1"/>
  <c r="D172" i="1"/>
  <c r="F172" i="1" s="1"/>
  <c r="D173" i="1"/>
  <c r="F173" i="1" s="1"/>
  <c r="D174" i="1"/>
  <c r="F174" i="1" s="1"/>
  <c r="D175" i="1"/>
  <c r="F175" i="1" s="1"/>
  <c r="D176" i="1"/>
  <c r="F176" i="1" s="1"/>
  <c r="D177" i="1"/>
  <c r="F177" i="1" s="1"/>
  <c r="D178" i="1"/>
  <c r="F178" i="1" s="1"/>
  <c r="D179" i="1"/>
  <c r="F179" i="1" s="1"/>
  <c r="D180" i="1"/>
  <c r="F180" i="1" s="1"/>
  <c r="D181" i="1"/>
  <c r="F181" i="1" s="1"/>
  <c r="D182" i="1"/>
  <c r="F182" i="1" s="1"/>
  <c r="D183" i="1"/>
  <c r="F183" i="1" s="1"/>
  <c r="D184" i="1"/>
  <c r="F184" i="1" s="1"/>
  <c r="D185" i="1"/>
  <c r="F185" i="1" s="1"/>
  <c r="D186" i="1"/>
  <c r="F186" i="1" s="1"/>
  <c r="D187" i="1"/>
  <c r="F187" i="1" s="1"/>
  <c r="D188" i="1"/>
  <c r="F188" i="1" s="1"/>
  <c r="D189" i="1"/>
  <c r="F189" i="1" s="1"/>
  <c r="D190" i="1"/>
  <c r="F190" i="1" s="1"/>
  <c r="D191" i="1"/>
  <c r="F191" i="1" s="1"/>
  <c r="D192" i="1"/>
  <c r="D193" i="1"/>
  <c r="F193" i="1" s="1"/>
  <c r="D194" i="1"/>
  <c r="F194" i="1" s="1"/>
  <c r="D195" i="1"/>
  <c r="F195" i="1" s="1"/>
  <c r="D196" i="1"/>
  <c r="F196" i="1" s="1"/>
  <c r="D197" i="1"/>
  <c r="F197" i="1" s="1"/>
  <c r="D198" i="1"/>
  <c r="F198" i="1" s="1"/>
  <c r="D199" i="1"/>
  <c r="F199" i="1" s="1"/>
  <c r="D200" i="1"/>
  <c r="F200" i="1" s="1"/>
  <c r="D201" i="1"/>
  <c r="F201" i="1" s="1"/>
  <c r="D202" i="1"/>
  <c r="F202" i="1" s="1"/>
  <c r="D203" i="1"/>
  <c r="F203" i="1" s="1"/>
  <c r="D204" i="1"/>
  <c r="F204" i="1" s="1"/>
  <c r="D205" i="1"/>
  <c r="F205" i="1" s="1"/>
  <c r="D206" i="1"/>
  <c r="F206" i="1" s="1"/>
  <c r="D207" i="1"/>
  <c r="F207" i="1" s="1"/>
  <c r="D208" i="1"/>
  <c r="F208" i="1" s="1"/>
  <c r="D209" i="1"/>
  <c r="F209" i="1" s="1"/>
  <c r="D210" i="1"/>
  <c r="F210" i="1" s="1"/>
  <c r="D211" i="1"/>
  <c r="F211" i="1" s="1"/>
  <c r="D212" i="1"/>
  <c r="F212" i="1" s="1"/>
  <c r="D213" i="1"/>
  <c r="F213" i="1" s="1"/>
  <c r="D214" i="1"/>
  <c r="F214" i="1" s="1"/>
  <c r="D215" i="1"/>
  <c r="F215" i="1" s="1"/>
  <c r="D216" i="1"/>
  <c r="F216" i="1" s="1"/>
  <c r="D217" i="1"/>
  <c r="F217" i="1" s="1"/>
  <c r="D218" i="1"/>
  <c r="F218" i="1" s="1"/>
  <c r="D219" i="1"/>
  <c r="F219" i="1" s="1"/>
  <c r="D220" i="1"/>
  <c r="F220" i="1" s="1"/>
  <c r="D221" i="1"/>
  <c r="F221" i="1" s="1"/>
  <c r="D222" i="1"/>
  <c r="F222" i="1" s="1"/>
  <c r="D223" i="1"/>
  <c r="F223" i="1" s="1"/>
  <c r="D224" i="1"/>
  <c r="D225" i="1"/>
  <c r="F225" i="1" s="1"/>
  <c r="D226" i="1"/>
  <c r="F226" i="1" s="1"/>
  <c r="D227" i="1"/>
  <c r="F227" i="1" s="1"/>
  <c r="D228" i="1"/>
  <c r="F228" i="1" s="1"/>
  <c r="D229" i="1"/>
  <c r="F229" i="1" s="1"/>
  <c r="D230" i="1"/>
  <c r="F230" i="1" s="1"/>
  <c r="D231" i="1"/>
  <c r="F231" i="1" s="1"/>
  <c r="D232" i="1"/>
  <c r="F232" i="1" s="1"/>
  <c r="D233" i="1"/>
  <c r="F233" i="1" s="1"/>
  <c r="D234" i="1"/>
  <c r="F234" i="1" s="1"/>
  <c r="D235" i="1"/>
  <c r="F235" i="1" s="1"/>
  <c r="D236" i="1"/>
  <c r="F236" i="1" s="1"/>
  <c r="D237" i="1"/>
  <c r="F237" i="1" s="1"/>
  <c r="D238" i="1"/>
  <c r="F238" i="1" s="1"/>
  <c r="D239" i="1"/>
  <c r="F239" i="1" s="1"/>
  <c r="D240" i="1"/>
  <c r="F240" i="1" s="1"/>
  <c r="D241" i="1"/>
  <c r="F241" i="1" s="1"/>
  <c r="D242" i="1"/>
  <c r="F242" i="1" s="1"/>
  <c r="D243" i="1"/>
  <c r="F243" i="1" s="1"/>
  <c r="D244" i="1"/>
  <c r="F244" i="1" s="1"/>
  <c r="D245" i="1"/>
  <c r="F245" i="1" s="1"/>
  <c r="D246" i="1"/>
  <c r="F246" i="1" s="1"/>
  <c r="D247" i="1"/>
  <c r="F247" i="1" s="1"/>
  <c r="D248" i="1"/>
  <c r="F248" i="1" s="1"/>
  <c r="D249" i="1"/>
  <c r="F249" i="1" s="1"/>
  <c r="D250" i="1"/>
  <c r="F250" i="1" s="1"/>
  <c r="D251" i="1"/>
  <c r="F251" i="1" s="1"/>
  <c r="D252" i="1"/>
  <c r="F252" i="1" s="1"/>
  <c r="D253" i="1"/>
  <c r="F253" i="1" s="1"/>
  <c r="D254" i="1"/>
  <c r="F254" i="1" s="1"/>
  <c r="D255" i="1"/>
  <c r="F255" i="1" s="1"/>
  <c r="D256" i="1"/>
  <c r="F256" i="1" s="1"/>
  <c r="D257" i="1"/>
  <c r="F257" i="1" s="1"/>
  <c r="D258" i="1"/>
  <c r="F258" i="1" s="1"/>
  <c r="D259" i="1"/>
  <c r="F259" i="1" s="1"/>
  <c r="D260" i="1"/>
  <c r="F260" i="1" s="1"/>
  <c r="D261" i="1"/>
  <c r="F261" i="1" s="1"/>
  <c r="D262" i="1"/>
  <c r="F262" i="1" s="1"/>
  <c r="D263" i="1"/>
  <c r="F263" i="1" s="1"/>
  <c r="D264" i="1"/>
  <c r="F264" i="1" s="1"/>
  <c r="D265" i="1"/>
  <c r="F265" i="1" s="1"/>
  <c r="D266" i="1"/>
  <c r="F266" i="1" s="1"/>
  <c r="D267" i="1"/>
  <c r="F267" i="1" s="1"/>
  <c r="D268" i="1"/>
  <c r="F268" i="1" s="1"/>
  <c r="D269" i="1"/>
  <c r="F269" i="1" s="1"/>
  <c r="D270" i="1"/>
  <c r="F270" i="1" s="1"/>
  <c r="D271" i="1"/>
  <c r="F271" i="1" s="1"/>
  <c r="D272" i="1"/>
  <c r="F272" i="1" s="1"/>
  <c r="D273" i="1"/>
  <c r="F273" i="1" s="1"/>
  <c r="D274" i="1"/>
  <c r="F274" i="1" s="1"/>
  <c r="D275" i="1"/>
  <c r="F275" i="1" s="1"/>
  <c r="D276" i="1"/>
  <c r="F276" i="1" s="1"/>
  <c r="D277" i="1"/>
  <c r="F277" i="1" s="1"/>
  <c r="D278" i="1"/>
  <c r="F278" i="1" s="1"/>
  <c r="D279" i="1"/>
  <c r="F279" i="1" s="1"/>
  <c r="D280" i="1"/>
  <c r="F280" i="1" s="1"/>
  <c r="D281" i="1"/>
  <c r="F281" i="1" s="1"/>
  <c r="D282" i="1"/>
  <c r="F282" i="1" s="1"/>
  <c r="D283" i="1"/>
  <c r="F283" i="1" s="1"/>
  <c r="D284" i="1"/>
  <c r="F284" i="1" s="1"/>
  <c r="D285" i="1"/>
  <c r="F285" i="1" s="1"/>
  <c r="D286" i="1"/>
  <c r="F286" i="1" s="1"/>
  <c r="D287" i="1"/>
  <c r="F287" i="1" s="1"/>
  <c r="D288" i="1"/>
  <c r="F288" i="1" s="1"/>
  <c r="D289" i="1"/>
  <c r="F289" i="1" s="1"/>
  <c r="D290" i="1"/>
  <c r="F290" i="1" s="1"/>
  <c r="D291" i="1"/>
  <c r="F291" i="1" s="1"/>
  <c r="D292" i="1"/>
  <c r="F292" i="1" s="1"/>
  <c r="D293" i="1"/>
  <c r="F293" i="1" s="1"/>
  <c r="D294" i="1"/>
  <c r="F294" i="1" s="1"/>
  <c r="D295" i="1"/>
  <c r="F295" i="1" s="1"/>
  <c r="D296" i="1"/>
  <c r="F296" i="1" s="1"/>
  <c r="D297" i="1"/>
  <c r="F297" i="1" s="1"/>
  <c r="D298" i="1"/>
  <c r="F298" i="1" s="1"/>
  <c r="D299" i="1"/>
  <c r="F299" i="1" s="1"/>
  <c r="D300" i="1"/>
  <c r="F300" i="1" s="1"/>
  <c r="D301" i="1"/>
  <c r="F301" i="1" s="1"/>
  <c r="D302" i="1"/>
  <c r="F302" i="1" s="1"/>
  <c r="D303" i="1"/>
  <c r="F303" i="1" s="1"/>
  <c r="D304" i="1"/>
  <c r="F304" i="1" s="1"/>
  <c r="D305" i="1"/>
  <c r="F305" i="1" s="1"/>
  <c r="D306" i="1"/>
  <c r="F306" i="1" s="1"/>
  <c r="D307" i="1"/>
  <c r="F307" i="1" s="1"/>
  <c r="D308" i="1"/>
  <c r="F308" i="1" s="1"/>
  <c r="D309" i="1"/>
  <c r="F309" i="1" s="1"/>
  <c r="D310" i="1"/>
  <c r="F310" i="1" s="1"/>
  <c r="D311" i="1"/>
  <c r="F311" i="1" s="1"/>
  <c r="D312" i="1"/>
  <c r="F312" i="1" s="1"/>
  <c r="D313" i="1"/>
  <c r="F313" i="1" s="1"/>
  <c r="D314" i="1"/>
  <c r="F314" i="1" s="1"/>
  <c r="D315" i="1"/>
  <c r="F315" i="1" s="1"/>
  <c r="D316" i="1"/>
  <c r="F316" i="1" s="1"/>
  <c r="D317" i="1"/>
  <c r="F317" i="1" s="1"/>
  <c r="D318" i="1"/>
  <c r="F318" i="1" s="1"/>
  <c r="D319" i="1"/>
  <c r="F319" i="1" s="1"/>
  <c r="D320" i="1"/>
  <c r="F320" i="1" s="1"/>
  <c r="D321" i="1"/>
  <c r="F321" i="1" s="1"/>
  <c r="D322" i="1"/>
  <c r="F322" i="1" s="1"/>
  <c r="D323" i="1"/>
  <c r="F323" i="1" s="1"/>
  <c r="D324" i="1"/>
  <c r="F324" i="1" s="1"/>
  <c r="D325" i="1"/>
  <c r="F325" i="1" s="1"/>
  <c r="D326" i="1"/>
  <c r="F326" i="1" s="1"/>
  <c r="D327" i="1"/>
  <c r="F327" i="1" s="1"/>
  <c r="D328" i="1"/>
  <c r="F328" i="1" s="1"/>
  <c r="D329" i="1"/>
  <c r="F329" i="1" s="1"/>
  <c r="D330" i="1"/>
  <c r="F330" i="1" s="1"/>
  <c r="D331" i="1"/>
  <c r="F331" i="1" s="1"/>
  <c r="D332" i="1"/>
  <c r="F332" i="1" s="1"/>
  <c r="D333" i="1"/>
  <c r="F333" i="1" s="1"/>
  <c r="D334" i="1"/>
  <c r="F334" i="1" s="1"/>
  <c r="D335" i="1"/>
  <c r="F335" i="1" s="1"/>
  <c r="D336" i="1"/>
  <c r="F336" i="1" s="1"/>
  <c r="D337" i="1"/>
  <c r="F337" i="1" s="1"/>
  <c r="D338" i="1"/>
  <c r="F338" i="1" s="1"/>
  <c r="D339" i="1"/>
  <c r="F339" i="1" s="1"/>
  <c r="D340" i="1"/>
  <c r="F340" i="1" s="1"/>
  <c r="D341" i="1"/>
  <c r="F341" i="1" s="1"/>
  <c r="D342" i="1"/>
  <c r="F342" i="1" s="1"/>
  <c r="D343" i="1"/>
  <c r="F343" i="1" s="1"/>
  <c r="D344" i="1"/>
  <c r="F344" i="1" s="1"/>
  <c r="D345" i="1"/>
  <c r="F345" i="1" s="1"/>
  <c r="D346" i="1"/>
  <c r="F346" i="1" s="1"/>
  <c r="D347" i="1"/>
  <c r="F347" i="1" s="1"/>
  <c r="D348" i="1"/>
  <c r="F348" i="1" s="1"/>
  <c r="D349" i="1"/>
  <c r="F349" i="1" s="1"/>
  <c r="D350" i="1"/>
  <c r="F350" i="1" s="1"/>
  <c r="D351" i="1"/>
  <c r="F351" i="1" s="1"/>
  <c r="D352" i="1"/>
  <c r="F352" i="1" s="1"/>
  <c r="D353" i="1"/>
  <c r="F353" i="1" s="1"/>
  <c r="D354" i="1"/>
  <c r="F354" i="1" s="1"/>
  <c r="D355" i="1"/>
  <c r="F355" i="1" s="1"/>
  <c r="D356" i="1"/>
  <c r="F356" i="1" s="1"/>
  <c r="D357" i="1"/>
  <c r="F357" i="1" s="1"/>
  <c r="D358" i="1"/>
  <c r="F358" i="1" s="1"/>
  <c r="D359" i="1"/>
  <c r="F359" i="1" s="1"/>
  <c r="D360" i="1"/>
  <c r="F360" i="1" s="1"/>
  <c r="D361" i="1"/>
  <c r="F361" i="1" s="1"/>
  <c r="D362" i="1"/>
  <c r="F362" i="1" s="1"/>
  <c r="D363" i="1"/>
  <c r="D364" i="1"/>
  <c r="D365" i="1"/>
  <c r="D366" i="1"/>
  <c r="D367" i="1"/>
  <c r="D368" i="1"/>
  <c r="D369" i="1"/>
  <c r="D370" i="1"/>
  <c r="D371" i="1"/>
  <c r="D372" i="1"/>
  <c r="D373" i="1"/>
  <c r="D374" i="1"/>
  <c r="D375" i="1"/>
  <c r="D376" i="1"/>
  <c r="D377" i="1"/>
  <c r="D378" i="1"/>
  <c r="D379" i="1"/>
  <c r="D380" i="1"/>
  <c r="D381" i="1"/>
  <c r="D382" i="1"/>
  <c r="D383" i="1"/>
  <c r="D384" i="1"/>
  <c r="D385" i="1"/>
  <c r="D386" i="1"/>
  <c r="D387" i="1"/>
  <c r="D388" i="1"/>
  <c r="D389" i="1"/>
  <c r="D390" i="1"/>
  <c r="D391" i="1"/>
  <c r="D392" i="1"/>
  <c r="D393" i="1"/>
  <c r="D394" i="1"/>
  <c r="D12" i="1"/>
  <c r="D13" i="1"/>
  <c r="D14" i="1"/>
  <c r="D15" i="1"/>
  <c r="D16" i="1"/>
  <c r="D17" i="1"/>
  <c r="D18" i="1"/>
  <c r="D19" i="1"/>
  <c r="D11"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200" i="1"/>
  <c r="E201" i="1"/>
  <c r="E202" i="1"/>
  <c r="E203" i="1"/>
  <c r="E204" i="1"/>
  <c r="E205" i="1"/>
  <c r="E206" i="1"/>
  <c r="E207" i="1"/>
  <c r="E208" i="1"/>
  <c r="E209" i="1"/>
  <c r="E210" i="1"/>
  <c r="E211" i="1"/>
  <c r="E212" i="1"/>
  <c r="E213" i="1"/>
  <c r="E214" i="1"/>
  <c r="E215" i="1"/>
  <c r="E216" i="1"/>
  <c r="E217" i="1"/>
  <c r="E218" i="1"/>
  <c r="E219" i="1"/>
  <c r="E220" i="1"/>
  <c r="E221" i="1"/>
  <c r="E222" i="1"/>
  <c r="E223" i="1"/>
  <c r="E224" i="1"/>
  <c r="E225" i="1"/>
  <c r="E226" i="1"/>
  <c r="E227" i="1"/>
  <c r="E228" i="1"/>
  <c r="E229" i="1"/>
  <c r="E230" i="1"/>
  <c r="E231" i="1"/>
  <c r="E232" i="1"/>
  <c r="E233" i="1"/>
  <c r="E234" i="1"/>
  <c r="E235" i="1"/>
  <c r="E236" i="1"/>
  <c r="E237" i="1"/>
  <c r="E238" i="1"/>
  <c r="E239" i="1"/>
  <c r="E240" i="1"/>
  <c r="E241" i="1"/>
  <c r="E242" i="1"/>
  <c r="E243" i="1"/>
  <c r="E244" i="1"/>
  <c r="E245" i="1"/>
  <c r="E246" i="1"/>
  <c r="E247" i="1"/>
  <c r="E248" i="1"/>
  <c r="E249" i="1"/>
  <c r="E250" i="1"/>
  <c r="E251" i="1"/>
  <c r="E252" i="1"/>
  <c r="E253" i="1"/>
  <c r="E254" i="1"/>
  <c r="E255" i="1"/>
  <c r="E256" i="1"/>
  <c r="E257" i="1"/>
  <c r="E258" i="1"/>
  <c r="E259" i="1"/>
  <c r="E260" i="1"/>
  <c r="E261" i="1"/>
  <c r="E262" i="1"/>
  <c r="E263" i="1"/>
  <c r="E264" i="1"/>
  <c r="E265" i="1"/>
  <c r="E266" i="1"/>
  <c r="E267" i="1"/>
  <c r="E268" i="1"/>
  <c r="E269" i="1"/>
  <c r="E270" i="1"/>
  <c r="E271" i="1"/>
  <c r="E272" i="1"/>
  <c r="E273" i="1"/>
  <c r="E274" i="1"/>
  <c r="E275" i="1"/>
  <c r="E276" i="1"/>
  <c r="E277" i="1"/>
  <c r="E278" i="1"/>
  <c r="E279" i="1"/>
  <c r="E280" i="1"/>
  <c r="E281" i="1"/>
  <c r="E282" i="1"/>
  <c r="E283" i="1"/>
  <c r="E284" i="1"/>
  <c r="E285" i="1"/>
  <c r="E286" i="1"/>
  <c r="E287" i="1"/>
  <c r="E288" i="1"/>
  <c r="E289" i="1"/>
  <c r="E290" i="1"/>
  <c r="E291" i="1"/>
  <c r="E292" i="1"/>
  <c r="E293" i="1"/>
  <c r="E294" i="1"/>
  <c r="E295" i="1"/>
  <c r="E296" i="1"/>
  <c r="E297" i="1"/>
  <c r="E298" i="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326" i="1"/>
  <c r="E327" i="1"/>
  <c r="E328" i="1"/>
  <c r="E329" i="1"/>
  <c r="E330" i="1"/>
  <c r="E331" i="1"/>
  <c r="E332" i="1"/>
  <c r="E333" i="1"/>
  <c r="E334" i="1"/>
  <c r="E335" i="1"/>
  <c r="E336" i="1"/>
  <c r="E337" i="1"/>
  <c r="E338" i="1"/>
  <c r="E339" i="1"/>
  <c r="E340" i="1"/>
  <c r="E341" i="1"/>
  <c r="E342" i="1"/>
  <c r="E343" i="1"/>
  <c r="E344" i="1"/>
  <c r="E345" i="1"/>
  <c r="E346" i="1"/>
  <c r="E347" i="1"/>
  <c r="E348" i="1"/>
  <c r="E349" i="1"/>
  <c r="E350" i="1"/>
  <c r="E351" i="1"/>
  <c r="E352" i="1"/>
  <c r="E353" i="1"/>
  <c r="E354" i="1"/>
  <c r="E355" i="1"/>
  <c r="E356" i="1"/>
  <c r="E357" i="1"/>
  <c r="E358" i="1"/>
  <c r="E359" i="1"/>
  <c r="E360" i="1"/>
  <c r="E361" i="1"/>
  <c r="E362" i="1"/>
  <c r="E363" i="1"/>
  <c r="E364" i="1"/>
  <c r="E365" i="1"/>
  <c r="E366" i="1"/>
  <c r="E367" i="1"/>
  <c r="E368" i="1"/>
  <c r="E369" i="1"/>
  <c r="E370" i="1"/>
  <c r="E371" i="1"/>
  <c r="E372" i="1"/>
  <c r="E373" i="1"/>
  <c r="E374" i="1"/>
  <c r="E375" i="1"/>
  <c r="E376" i="1"/>
  <c r="E377" i="1"/>
  <c r="E378" i="1"/>
  <c r="E379" i="1"/>
  <c r="E380" i="1"/>
  <c r="E381" i="1"/>
  <c r="E382" i="1"/>
  <c r="E383" i="1"/>
  <c r="E384" i="1"/>
  <c r="E385" i="1"/>
  <c r="E386" i="1"/>
  <c r="E387" i="1"/>
  <c r="E388" i="1"/>
  <c r="E389" i="1"/>
  <c r="E390" i="1"/>
  <c r="E391" i="1"/>
  <c r="E392" i="1"/>
  <c r="E393" i="1"/>
  <c r="E394" i="1"/>
  <c r="E43" i="1"/>
  <c r="E16" i="1"/>
  <c r="E17" i="1"/>
  <c r="E18" i="1"/>
  <c r="E19" i="1"/>
  <c r="E20" i="1"/>
  <c r="E21" i="1"/>
  <c r="E22" i="1"/>
  <c r="E23" i="1"/>
  <c r="E24" i="1"/>
  <c r="E25" i="1"/>
  <c r="E26" i="1"/>
  <c r="E27" i="1"/>
  <c r="E28" i="1"/>
  <c r="E29" i="1"/>
  <c r="E30" i="1"/>
  <c r="E31" i="1"/>
  <c r="E32" i="1"/>
  <c r="E33" i="1"/>
  <c r="E34" i="1"/>
  <c r="E35" i="1"/>
  <c r="E36" i="1"/>
  <c r="E37" i="1"/>
  <c r="E38" i="1"/>
  <c r="E39" i="1"/>
  <c r="E40" i="1"/>
  <c r="E41" i="1"/>
  <c r="E42" i="1"/>
  <c r="E12" i="1"/>
  <c r="E13" i="1"/>
  <c r="E14" i="1"/>
  <c r="E15" i="1"/>
  <c r="E11" i="1"/>
  <c r="B106" i="1"/>
  <c r="D106" i="1" s="1"/>
  <c r="F106" i="1" s="1"/>
  <c r="B92" i="1"/>
  <c r="D92" i="1" s="1"/>
  <c r="F92" i="1" s="1"/>
  <c r="B93" i="1"/>
  <c r="D93" i="1" s="1"/>
  <c r="F93" i="1" s="1"/>
  <c r="B94" i="1"/>
  <c r="D94" i="1" s="1"/>
  <c r="F94" i="1" s="1"/>
  <c r="B95" i="1"/>
  <c r="D95" i="1" s="1"/>
  <c r="F95" i="1" s="1"/>
  <c r="B96" i="1"/>
  <c r="D96" i="1" s="1"/>
  <c r="F96" i="1" s="1"/>
  <c r="B97" i="1"/>
  <c r="D97" i="1" s="1"/>
  <c r="F97" i="1" s="1"/>
  <c r="B98" i="1"/>
  <c r="D98" i="1" s="1"/>
  <c r="F98" i="1" s="1"/>
  <c r="B99" i="1"/>
  <c r="D99" i="1" s="1"/>
  <c r="F99" i="1" s="1"/>
  <c r="B100" i="1"/>
  <c r="D100" i="1" s="1"/>
  <c r="F100" i="1" s="1"/>
  <c r="B101" i="1"/>
  <c r="D101" i="1" s="1"/>
  <c r="F101" i="1" s="1"/>
  <c r="B102" i="1"/>
  <c r="D102" i="1" s="1"/>
  <c r="F102" i="1" s="1"/>
  <c r="B103" i="1"/>
  <c r="D103" i="1" s="1"/>
  <c r="F103" i="1" s="1"/>
  <c r="B104" i="1"/>
  <c r="D104" i="1" s="1"/>
  <c r="F104" i="1" s="1"/>
  <c r="B105" i="1"/>
  <c r="D105" i="1" s="1"/>
  <c r="F105" i="1" s="1"/>
  <c r="B91" i="1"/>
  <c r="D91" i="1" s="1"/>
  <c r="F91" i="1" s="1"/>
  <c r="I393" i="1" l="1"/>
  <c r="I389" i="1"/>
  <c r="I385" i="1"/>
  <c r="I381" i="1"/>
  <c r="I377" i="1"/>
  <c r="I373" i="1"/>
  <c r="I369" i="1"/>
  <c r="I365" i="1"/>
  <c r="I361" i="1"/>
  <c r="I357" i="1"/>
  <c r="I353" i="1"/>
  <c r="I349" i="1"/>
  <c r="I345" i="1"/>
  <c r="I341" i="1"/>
  <c r="I394" i="1"/>
  <c r="I390" i="1"/>
  <c r="I386" i="1"/>
  <c r="I382" i="1"/>
  <c r="I378" i="1"/>
  <c r="I374" i="1"/>
  <c r="I370" i="1"/>
  <c r="I366" i="1"/>
  <c r="I362" i="1"/>
  <c r="I358" i="1"/>
  <c r="I354" i="1"/>
  <c r="I350" i="1"/>
  <c r="I346" i="1"/>
  <c r="I337" i="1"/>
  <c r="I333" i="1"/>
  <c r="I329" i="1"/>
  <c r="I325" i="1"/>
  <c r="I321" i="1"/>
  <c r="I317" i="1"/>
  <c r="I313" i="1"/>
  <c r="I41" i="1"/>
  <c r="I37" i="1"/>
  <c r="I33" i="1"/>
  <c r="I29" i="1"/>
  <c r="I25" i="1"/>
  <c r="I21" i="1"/>
  <c r="I17" i="1"/>
  <c r="I13" i="1"/>
  <c r="I392" i="1"/>
  <c r="I388" i="1"/>
  <c r="I384" i="1"/>
  <c r="I380" i="1"/>
  <c r="I376" i="1"/>
  <c r="I372" i="1"/>
  <c r="I368" i="1"/>
  <c r="I364" i="1"/>
  <c r="I360" i="1"/>
  <c r="I356" i="1"/>
  <c r="I352" i="1"/>
  <c r="I348" i="1"/>
  <c r="I344" i="1"/>
  <c r="I340" i="1"/>
  <c r="I336" i="1"/>
  <c r="I332" i="1"/>
  <c r="I328" i="1"/>
  <c r="I324" i="1"/>
  <c r="I320" i="1"/>
  <c r="I316" i="1"/>
  <c r="I312" i="1"/>
  <c r="I40" i="1"/>
  <c r="I36" i="1"/>
  <c r="I32" i="1"/>
  <c r="I28" i="1"/>
  <c r="I24" i="1"/>
  <c r="I20" i="1"/>
  <c r="I16" i="1"/>
  <c r="I12" i="1"/>
  <c r="I11" i="1"/>
  <c r="I391" i="1"/>
  <c r="I387" i="1"/>
  <c r="I383" i="1"/>
  <c r="I379" i="1"/>
  <c r="I375" i="1"/>
  <c r="I371" i="1"/>
  <c r="I367" i="1"/>
  <c r="I363" i="1"/>
  <c r="I359" i="1"/>
  <c r="I355" i="1"/>
  <c r="I351" i="1"/>
  <c r="I347" i="1"/>
  <c r="I343" i="1"/>
  <c r="I339" i="1"/>
  <c r="I335" i="1"/>
  <c r="I331" i="1"/>
  <c r="I327" i="1"/>
  <c r="I323" i="1"/>
  <c r="I319" i="1"/>
  <c r="I39" i="1"/>
  <c r="I35" i="1"/>
  <c r="I31" i="1"/>
  <c r="I27" i="1"/>
  <c r="I23" i="1"/>
  <c r="I19" i="1"/>
  <c r="I15" i="1"/>
  <c r="I342" i="1"/>
  <c r="I338" i="1"/>
  <c r="I334" i="1"/>
  <c r="I330" i="1"/>
  <c r="I326" i="1"/>
  <c r="I322" i="1"/>
  <c r="I318" i="1"/>
  <c r="I42" i="1"/>
  <c r="I38" i="1"/>
  <c r="I34" i="1"/>
  <c r="I30" i="1"/>
  <c r="I26" i="1"/>
  <c r="I22" i="1"/>
  <c r="I18" i="1"/>
  <c r="I14" i="1"/>
  <c r="I309" i="1"/>
  <c r="I305" i="1"/>
  <c r="I301" i="1"/>
  <c r="I297" i="1"/>
  <c r="I293" i="1"/>
  <c r="I289" i="1"/>
  <c r="I285" i="1"/>
  <c r="I281" i="1"/>
  <c r="I277" i="1"/>
  <c r="I273" i="1"/>
  <c r="I269" i="1"/>
  <c r="I265" i="1"/>
  <c r="I261" i="1"/>
  <c r="I257" i="1"/>
  <c r="I253" i="1"/>
  <c r="I249" i="1"/>
  <c r="I245" i="1"/>
  <c r="I241" i="1"/>
  <c r="I237" i="1"/>
  <c r="I233" i="1"/>
  <c r="I229" i="1"/>
  <c r="I225" i="1"/>
  <c r="I221" i="1"/>
  <c r="I217" i="1"/>
  <c r="I213" i="1"/>
  <c r="I209" i="1"/>
  <c r="I205" i="1"/>
  <c r="I201" i="1"/>
  <c r="I197" i="1"/>
  <c r="I193" i="1"/>
  <c r="I189" i="1"/>
  <c r="I185" i="1"/>
  <c r="I181" i="1"/>
  <c r="I177" i="1"/>
  <c r="I173" i="1"/>
  <c r="I169" i="1"/>
  <c r="I165" i="1"/>
  <c r="I161" i="1"/>
  <c r="I157" i="1"/>
  <c r="I153" i="1"/>
  <c r="I149" i="1"/>
  <c r="I145" i="1"/>
  <c r="I141" i="1"/>
  <c r="I137" i="1"/>
  <c r="I133" i="1"/>
  <c r="I129" i="1"/>
  <c r="I125" i="1"/>
  <c r="I121" i="1"/>
  <c r="I117" i="1"/>
  <c r="I113" i="1"/>
  <c r="I109" i="1"/>
  <c r="I105" i="1"/>
  <c r="I101" i="1"/>
  <c r="I97" i="1"/>
  <c r="I93" i="1"/>
  <c r="I89" i="1"/>
  <c r="I85" i="1"/>
  <c r="I81" i="1"/>
  <c r="I77" i="1"/>
  <c r="I73" i="1"/>
  <c r="I69" i="1"/>
  <c r="I65" i="1"/>
  <c r="I61" i="1"/>
  <c r="I57" i="1"/>
  <c r="I53" i="1"/>
  <c r="I49" i="1"/>
  <c r="I45" i="1"/>
  <c r="I308" i="1"/>
  <c r="I304" i="1"/>
  <c r="I300" i="1"/>
  <c r="I296" i="1"/>
  <c r="I292" i="1"/>
  <c r="I288" i="1"/>
  <c r="I284" i="1"/>
  <c r="I280" i="1"/>
  <c r="I276" i="1"/>
  <c r="I272" i="1"/>
  <c r="I268" i="1"/>
  <c r="I264" i="1"/>
  <c r="I260" i="1"/>
  <c r="I256" i="1"/>
  <c r="I252" i="1"/>
  <c r="I248" i="1"/>
  <c r="I244" i="1"/>
  <c r="I240" i="1"/>
  <c r="I236" i="1"/>
  <c r="I232" i="1"/>
  <c r="I228" i="1"/>
  <c r="I224" i="1"/>
  <c r="I220" i="1"/>
  <c r="I216" i="1"/>
  <c r="I212" i="1"/>
  <c r="I208" i="1"/>
  <c r="I204" i="1"/>
  <c r="I200" i="1"/>
  <c r="I196" i="1"/>
  <c r="I192" i="1"/>
  <c r="I188" i="1"/>
  <c r="I184" i="1"/>
  <c r="I180" i="1"/>
  <c r="I176" i="1"/>
  <c r="I172" i="1"/>
  <c r="I168" i="1"/>
  <c r="I164" i="1"/>
  <c r="I160" i="1"/>
  <c r="I156" i="1"/>
  <c r="I152" i="1"/>
  <c r="I148" i="1"/>
  <c r="I144" i="1"/>
  <c r="I140" i="1"/>
  <c r="I136" i="1"/>
  <c r="I132" i="1"/>
  <c r="I128" i="1"/>
  <c r="I124" i="1"/>
  <c r="I120" i="1"/>
  <c r="I116" i="1"/>
  <c r="I112" i="1"/>
  <c r="I108" i="1"/>
  <c r="I104" i="1"/>
  <c r="I100" i="1"/>
  <c r="I96" i="1"/>
  <c r="I92" i="1"/>
  <c r="I88" i="1"/>
  <c r="I84" i="1"/>
  <c r="I80" i="1"/>
  <c r="I76" i="1"/>
  <c r="I72" i="1"/>
  <c r="I68" i="1"/>
  <c r="I64" i="1"/>
  <c r="I60" i="1"/>
  <c r="I56" i="1"/>
  <c r="I52" i="1"/>
  <c r="I48" i="1"/>
  <c r="I44" i="1"/>
  <c r="I315" i="1"/>
  <c r="I311" i="1"/>
  <c r="I307" i="1"/>
  <c r="I303" i="1"/>
  <c r="I299" i="1"/>
  <c r="I295" i="1"/>
  <c r="I291" i="1"/>
  <c r="I287" i="1"/>
  <c r="I283" i="1"/>
  <c r="I279" i="1"/>
  <c r="I275" i="1"/>
  <c r="I271" i="1"/>
  <c r="I267" i="1"/>
  <c r="I263" i="1"/>
  <c r="I259" i="1"/>
  <c r="I255" i="1"/>
  <c r="I251" i="1"/>
  <c r="I247" i="1"/>
  <c r="I243" i="1"/>
  <c r="I239" i="1"/>
  <c r="I235" i="1"/>
  <c r="I231" i="1"/>
  <c r="I227" i="1"/>
  <c r="I223" i="1"/>
  <c r="I219" i="1"/>
  <c r="I215" i="1"/>
  <c r="I211" i="1"/>
  <c r="I207" i="1"/>
  <c r="I203" i="1"/>
  <c r="I199" i="1"/>
  <c r="I195" i="1"/>
  <c r="I191" i="1"/>
  <c r="I187" i="1"/>
  <c r="I183" i="1"/>
  <c r="I179" i="1"/>
  <c r="I175" i="1"/>
  <c r="I171" i="1"/>
  <c r="I167" i="1"/>
  <c r="I163" i="1"/>
  <c r="I159" i="1"/>
  <c r="I155" i="1"/>
  <c r="I151" i="1"/>
  <c r="I147" i="1"/>
  <c r="I143" i="1"/>
  <c r="I139" i="1"/>
  <c r="I135" i="1"/>
  <c r="I131" i="1"/>
  <c r="I127" i="1"/>
  <c r="I123" i="1"/>
  <c r="I119" i="1"/>
  <c r="I115" i="1"/>
  <c r="I111" i="1"/>
  <c r="I107" i="1"/>
  <c r="I103" i="1"/>
  <c r="I99" i="1"/>
  <c r="I95" i="1"/>
  <c r="I91" i="1"/>
  <c r="I87" i="1"/>
  <c r="I83" i="1"/>
  <c r="I79" i="1"/>
  <c r="I75" i="1"/>
  <c r="I71" i="1"/>
  <c r="I67" i="1"/>
  <c r="I63" i="1"/>
  <c r="I59" i="1"/>
  <c r="I55" i="1"/>
  <c r="I51" i="1"/>
  <c r="I47" i="1"/>
  <c r="I43" i="1"/>
  <c r="I314" i="1"/>
  <c r="I310" i="1"/>
  <c r="I306" i="1"/>
  <c r="I302" i="1"/>
  <c r="I298" i="1"/>
  <c r="I294" i="1"/>
  <c r="I290" i="1"/>
  <c r="I286" i="1"/>
  <c r="I282" i="1"/>
  <c r="I278" i="1"/>
  <c r="I274" i="1"/>
  <c r="I270" i="1"/>
  <c r="I266" i="1"/>
  <c r="I262" i="1"/>
  <c r="I258" i="1"/>
  <c r="I254" i="1"/>
  <c r="I250" i="1"/>
  <c r="I246" i="1"/>
  <c r="I242" i="1"/>
  <c r="I238" i="1"/>
  <c r="I234" i="1"/>
  <c r="I230" i="1"/>
  <c r="I226" i="1"/>
  <c r="I222" i="1"/>
  <c r="I218" i="1"/>
  <c r="I214" i="1"/>
  <c r="I210" i="1"/>
  <c r="I206" i="1"/>
  <c r="I202" i="1"/>
  <c r="I198" i="1"/>
  <c r="I194" i="1"/>
  <c r="I190" i="1"/>
  <c r="I186" i="1"/>
  <c r="I182" i="1"/>
  <c r="I178" i="1"/>
  <c r="I174" i="1"/>
  <c r="I170" i="1"/>
  <c r="I166" i="1"/>
  <c r="I162" i="1"/>
  <c r="I158" i="1"/>
  <c r="I154" i="1"/>
  <c r="I150" i="1"/>
  <c r="I146" i="1"/>
  <c r="I142" i="1"/>
  <c r="I138" i="1"/>
  <c r="I134" i="1"/>
  <c r="I130" i="1"/>
  <c r="I126" i="1"/>
  <c r="I122" i="1"/>
  <c r="I118" i="1"/>
  <c r="I114" i="1"/>
  <c r="I110" i="1"/>
  <c r="I106" i="1"/>
  <c r="I102" i="1"/>
  <c r="I98" i="1"/>
  <c r="I94" i="1"/>
  <c r="I90" i="1"/>
  <c r="I86" i="1"/>
  <c r="I82" i="1"/>
  <c r="I78" i="1"/>
  <c r="I74" i="1"/>
  <c r="I70" i="1"/>
  <c r="I66" i="1"/>
  <c r="I62" i="1"/>
  <c r="I58" i="1"/>
  <c r="I54" i="1"/>
  <c r="I50" i="1"/>
  <c r="I46" i="1"/>
  <c r="I86" i="2"/>
  <c r="I87" i="2"/>
  <c r="I92" i="2"/>
  <c r="I93" i="2"/>
  <c r="I133" i="2"/>
  <c r="I11" i="2"/>
  <c r="I15" i="2"/>
  <c r="I19" i="2"/>
  <c r="I23" i="2"/>
  <c r="I27" i="2"/>
  <c r="I31" i="2"/>
  <c r="I35" i="2"/>
  <c r="I39" i="2"/>
  <c r="I13" i="2"/>
  <c r="I17" i="2"/>
  <c r="I25" i="2"/>
  <c r="I33" i="2"/>
  <c r="I41" i="2"/>
  <c r="I42" i="2"/>
  <c r="I45" i="2"/>
  <c r="I69" i="2"/>
  <c r="I71" i="2"/>
  <c r="I134" i="2"/>
  <c r="I135" i="2"/>
  <c r="I125" i="2"/>
  <c r="I109" i="2"/>
  <c r="I103" i="2"/>
  <c r="I95" i="2"/>
  <c r="I77" i="2"/>
  <c r="I53" i="2"/>
  <c r="I50" i="2"/>
  <c r="I263" i="2"/>
  <c r="I247" i="2"/>
  <c r="I239" i="2"/>
  <c r="I21" i="2"/>
  <c r="I29" i="2"/>
  <c r="I37" i="2"/>
  <c r="I43" i="2"/>
  <c r="I46" i="2"/>
  <c r="I70" i="2"/>
  <c r="I97" i="2"/>
  <c r="I12" i="2"/>
  <c r="I16" i="2"/>
  <c r="I20" i="2"/>
  <c r="I24" i="2"/>
  <c r="I28" i="2"/>
  <c r="I32" i="2"/>
  <c r="I36" i="2"/>
  <c r="I40" i="2"/>
  <c r="I65" i="2"/>
  <c r="I73" i="2"/>
  <c r="I105" i="2"/>
  <c r="I129" i="2"/>
  <c r="I137" i="2"/>
  <c r="I141" i="2"/>
  <c r="I145" i="2"/>
  <c r="I149" i="2"/>
  <c r="I153" i="2"/>
  <c r="I157" i="2"/>
  <c r="I161" i="2"/>
  <c r="I165" i="2"/>
  <c r="I169" i="2"/>
  <c r="I173" i="2"/>
  <c r="I180" i="2"/>
  <c r="I199" i="2"/>
  <c r="I14" i="2"/>
  <c r="I18" i="2"/>
  <c r="I22" i="2"/>
  <c r="I26" i="2"/>
  <c r="I30" i="2"/>
  <c r="I34" i="2"/>
  <c r="I38" i="2"/>
  <c r="I57" i="2"/>
  <c r="I58" i="2"/>
  <c r="I59" i="2"/>
  <c r="I61" i="2"/>
  <c r="I62" i="2"/>
  <c r="I81" i="2"/>
  <c r="I89" i="2"/>
  <c r="I99" i="2"/>
  <c r="I100" i="2"/>
  <c r="I101" i="2"/>
  <c r="I113" i="2"/>
  <c r="I121" i="2"/>
  <c r="I183" i="2"/>
  <c r="I196" i="2"/>
  <c r="I215" i="2"/>
  <c r="I216" i="2"/>
  <c r="I223" i="2"/>
  <c r="I224" i="2"/>
  <c r="I231" i="2"/>
  <c r="I232" i="2"/>
  <c r="I255" i="2"/>
  <c r="I256" i="2"/>
  <c r="I240" i="2"/>
  <c r="I248" i="2"/>
  <c r="I264" i="2"/>
  <c r="I279" i="2"/>
  <c r="I292" i="2"/>
  <c r="I296" i="2"/>
  <c r="I299" i="2"/>
  <c r="I328" i="2"/>
  <c r="I331" i="2"/>
  <c r="I360" i="2"/>
  <c r="I293" i="2"/>
  <c r="I47" i="2"/>
  <c r="I63" i="2"/>
  <c r="I66" i="2"/>
  <c r="I67" i="2"/>
  <c r="I82" i="2"/>
  <c r="I83" i="2"/>
  <c r="I94" i="2"/>
  <c r="I102" i="2"/>
  <c r="I114" i="2"/>
  <c r="I115" i="2"/>
  <c r="I130" i="2"/>
  <c r="I131" i="2"/>
  <c r="I142" i="2"/>
  <c r="I150" i="2"/>
  <c r="I158" i="2"/>
  <c r="I166" i="2"/>
  <c r="I174" i="2"/>
  <c r="I181" i="2"/>
  <c r="I184" i="2"/>
  <c r="I197" i="2"/>
  <c r="I200" i="2"/>
  <c r="I320" i="2"/>
  <c r="I323" i="2"/>
  <c r="I352" i="2"/>
  <c r="I355" i="2"/>
  <c r="I51" i="2"/>
  <c r="I78" i="2"/>
  <c r="I79" i="2"/>
  <c r="I96" i="2"/>
  <c r="I104" i="2"/>
  <c r="I110" i="2"/>
  <c r="I111" i="2"/>
  <c r="I126" i="2"/>
  <c r="I127" i="2"/>
  <c r="I187" i="2"/>
  <c r="I203" i="2"/>
  <c r="I271" i="2"/>
  <c r="I287" i="2"/>
  <c r="I312" i="2"/>
  <c r="I315" i="2"/>
  <c r="I344" i="2"/>
  <c r="I347" i="2"/>
  <c r="I55" i="2"/>
  <c r="I74" i="2"/>
  <c r="I75" i="2"/>
  <c r="I90" i="2"/>
  <c r="I98" i="2"/>
  <c r="I106" i="2"/>
  <c r="I107" i="2"/>
  <c r="I122" i="2"/>
  <c r="I123" i="2"/>
  <c r="I138" i="2"/>
  <c r="I146" i="2"/>
  <c r="I154" i="2"/>
  <c r="I162" i="2"/>
  <c r="I170" i="2"/>
  <c r="I177" i="2"/>
  <c r="I193" i="2"/>
  <c r="I209" i="2"/>
  <c r="I304" i="2"/>
  <c r="I307" i="2"/>
  <c r="I336" i="2"/>
  <c r="I339" i="2"/>
  <c r="I272" i="2"/>
  <c r="I280" i="2"/>
  <c r="I288" i="2"/>
  <c r="H139" i="2"/>
  <c r="I139" i="2" s="1"/>
  <c r="H143" i="2"/>
  <c r="I143" i="2" s="1"/>
  <c r="H147" i="2"/>
  <c r="I147" i="2" s="1"/>
  <c r="H151" i="2"/>
  <c r="I151" i="2" s="1"/>
  <c r="H155" i="2"/>
  <c r="I155" i="2" s="1"/>
  <c r="H159" i="2"/>
  <c r="I159" i="2" s="1"/>
  <c r="H163" i="2"/>
  <c r="I163" i="2" s="1"/>
  <c r="H167" i="2"/>
  <c r="I167" i="2" s="1"/>
  <c r="H171" i="2"/>
  <c r="I171" i="2" s="1"/>
  <c r="H175" i="2"/>
  <c r="I175" i="2" s="1"/>
  <c r="H185" i="2"/>
  <c r="I185" i="2" s="1"/>
  <c r="H188" i="2"/>
  <c r="I188" i="2" s="1"/>
  <c r="H191" i="2"/>
  <c r="I191" i="2" s="1"/>
  <c r="H201" i="2"/>
  <c r="I201" i="2" s="1"/>
  <c r="H204" i="2"/>
  <c r="I204" i="2" s="1"/>
  <c r="H207" i="2"/>
  <c r="I207" i="2" s="1"/>
  <c r="H211" i="2"/>
  <c r="I211" i="2" s="1"/>
  <c r="H219" i="2"/>
  <c r="I219" i="2" s="1"/>
  <c r="H227" i="2"/>
  <c r="I227" i="2" s="1"/>
  <c r="H235" i="2"/>
  <c r="I235" i="2" s="1"/>
  <c r="H243" i="2"/>
  <c r="I243" i="2" s="1"/>
  <c r="H251" i="2"/>
  <c r="I251" i="2" s="1"/>
  <c r="H259" i="2"/>
  <c r="I259" i="2" s="1"/>
  <c r="H267" i="2"/>
  <c r="I267" i="2" s="1"/>
  <c r="H275" i="2"/>
  <c r="I275" i="2" s="1"/>
  <c r="H283" i="2"/>
  <c r="I283" i="2" s="1"/>
  <c r="H358" i="2"/>
  <c r="I358" i="2" s="1"/>
  <c r="H354" i="2"/>
  <c r="I354" i="2" s="1"/>
  <c r="H350" i="2"/>
  <c r="I350" i="2" s="1"/>
  <c r="H346" i="2"/>
  <c r="I346" i="2" s="1"/>
  <c r="H342" i="2"/>
  <c r="I342" i="2" s="1"/>
  <c r="H338" i="2"/>
  <c r="I338" i="2" s="1"/>
  <c r="H334" i="2"/>
  <c r="I334" i="2" s="1"/>
  <c r="H330" i="2"/>
  <c r="I330" i="2" s="1"/>
  <c r="H326" i="2"/>
  <c r="I326" i="2" s="1"/>
  <c r="H322" i="2"/>
  <c r="I322" i="2" s="1"/>
  <c r="H318" i="2"/>
  <c r="I318" i="2" s="1"/>
  <c r="H314" i="2"/>
  <c r="I314" i="2" s="1"/>
  <c r="H310" i="2"/>
  <c r="I310" i="2" s="1"/>
  <c r="H306" i="2"/>
  <c r="I306" i="2" s="1"/>
  <c r="H302" i="2"/>
  <c r="I302" i="2" s="1"/>
  <c r="H298" i="2"/>
  <c r="I298" i="2" s="1"/>
  <c r="H294" i="2"/>
  <c r="I294" i="2" s="1"/>
  <c r="H393" i="2"/>
  <c r="I393" i="2" s="1"/>
  <c r="H392" i="2"/>
  <c r="I392" i="2" s="1"/>
  <c r="H391" i="2"/>
  <c r="I391" i="2" s="1"/>
  <c r="H390" i="2"/>
  <c r="I390" i="2" s="1"/>
  <c r="H389" i="2"/>
  <c r="I389" i="2" s="1"/>
  <c r="H388" i="2"/>
  <c r="I388" i="2" s="1"/>
  <c r="H387" i="2"/>
  <c r="I387" i="2" s="1"/>
  <c r="H386" i="2"/>
  <c r="I386" i="2" s="1"/>
  <c r="H385" i="2"/>
  <c r="I385" i="2" s="1"/>
  <c r="H384" i="2"/>
  <c r="I384" i="2" s="1"/>
  <c r="H383" i="2"/>
  <c r="I383" i="2" s="1"/>
  <c r="H382" i="2"/>
  <c r="I382" i="2" s="1"/>
  <c r="H381" i="2"/>
  <c r="I381" i="2" s="1"/>
  <c r="H380" i="2"/>
  <c r="I380" i="2" s="1"/>
  <c r="H379" i="2"/>
  <c r="I379" i="2" s="1"/>
  <c r="H378" i="2"/>
  <c r="I378" i="2" s="1"/>
  <c r="H377" i="2"/>
  <c r="I377" i="2" s="1"/>
  <c r="H376" i="2"/>
  <c r="I376" i="2" s="1"/>
  <c r="H375" i="2"/>
  <c r="I375" i="2" s="1"/>
  <c r="H374" i="2"/>
  <c r="I374" i="2" s="1"/>
  <c r="H373" i="2"/>
  <c r="I373" i="2" s="1"/>
  <c r="H372" i="2"/>
  <c r="I372" i="2" s="1"/>
  <c r="H371" i="2"/>
  <c r="I371" i="2" s="1"/>
  <c r="H370" i="2"/>
  <c r="I370" i="2" s="1"/>
  <c r="H369" i="2"/>
  <c r="I369" i="2" s="1"/>
  <c r="H368" i="2"/>
  <c r="I368" i="2" s="1"/>
  <c r="H367" i="2"/>
  <c r="I367" i="2" s="1"/>
  <c r="H366" i="2"/>
  <c r="I366" i="2" s="1"/>
  <c r="H365" i="2"/>
  <c r="I365" i="2" s="1"/>
  <c r="H364" i="2"/>
  <c r="I364" i="2" s="1"/>
  <c r="H363" i="2"/>
  <c r="I363" i="2" s="1"/>
  <c r="H362" i="2"/>
  <c r="I362" i="2" s="1"/>
  <c r="H361" i="2"/>
  <c r="I361" i="2" s="1"/>
  <c r="H357" i="2"/>
  <c r="I357" i="2" s="1"/>
  <c r="H353" i="2"/>
  <c r="I353" i="2" s="1"/>
  <c r="H349" i="2"/>
  <c r="I349" i="2" s="1"/>
  <c r="H345" i="2"/>
  <c r="I345" i="2" s="1"/>
  <c r="H341" i="2"/>
  <c r="I341" i="2" s="1"/>
  <c r="H337" i="2"/>
  <c r="I337" i="2" s="1"/>
  <c r="H333" i="2"/>
  <c r="I333" i="2" s="1"/>
  <c r="H329" i="2"/>
  <c r="I329" i="2" s="1"/>
  <c r="H325" i="2"/>
  <c r="I325" i="2" s="1"/>
  <c r="H321" i="2"/>
  <c r="I321" i="2" s="1"/>
  <c r="H317" i="2"/>
  <c r="I317" i="2" s="1"/>
  <c r="H313" i="2"/>
  <c r="I313" i="2" s="1"/>
  <c r="H309" i="2"/>
  <c r="I309" i="2" s="1"/>
  <c r="H305" i="2"/>
  <c r="I305" i="2" s="1"/>
  <c r="H301" i="2"/>
  <c r="I301" i="2" s="1"/>
  <c r="H297" i="2"/>
  <c r="I297" i="2" s="1"/>
  <c r="H359" i="2"/>
  <c r="I359" i="2" s="1"/>
  <c r="H351" i="2"/>
  <c r="I351" i="2" s="1"/>
  <c r="H343" i="2"/>
  <c r="I343" i="2" s="1"/>
  <c r="H335" i="2"/>
  <c r="I335" i="2" s="1"/>
  <c r="H327" i="2"/>
  <c r="I327" i="2" s="1"/>
  <c r="H319" i="2"/>
  <c r="I319" i="2" s="1"/>
  <c r="H311" i="2"/>
  <c r="I311" i="2" s="1"/>
  <c r="H303" i="2"/>
  <c r="I303" i="2" s="1"/>
  <c r="H295" i="2"/>
  <c r="I295" i="2" s="1"/>
  <c r="H291" i="2"/>
  <c r="I291" i="2" s="1"/>
  <c r="H290" i="2"/>
  <c r="I290" i="2" s="1"/>
  <c r="H286" i="2"/>
  <c r="I286" i="2" s="1"/>
  <c r="H282" i="2"/>
  <c r="I282" i="2" s="1"/>
  <c r="H278" i="2"/>
  <c r="I278" i="2" s="1"/>
  <c r="H274" i="2"/>
  <c r="I274" i="2" s="1"/>
  <c r="H270" i="2"/>
  <c r="I270" i="2" s="1"/>
  <c r="H266" i="2"/>
  <c r="I266" i="2" s="1"/>
  <c r="H262" i="2"/>
  <c r="I262" i="2" s="1"/>
  <c r="H258" i="2"/>
  <c r="I258" i="2" s="1"/>
  <c r="H254" i="2"/>
  <c r="I254" i="2" s="1"/>
  <c r="H250" i="2"/>
  <c r="I250" i="2" s="1"/>
  <c r="H246" i="2"/>
  <c r="I246" i="2" s="1"/>
  <c r="H242" i="2"/>
  <c r="I242" i="2" s="1"/>
  <c r="H238" i="2"/>
  <c r="I238" i="2" s="1"/>
  <c r="H234" i="2"/>
  <c r="I234" i="2" s="1"/>
  <c r="H230" i="2"/>
  <c r="I230" i="2" s="1"/>
  <c r="H226" i="2"/>
  <c r="I226" i="2" s="1"/>
  <c r="H222" i="2"/>
  <c r="I222" i="2" s="1"/>
  <c r="H218" i="2"/>
  <c r="I218" i="2" s="1"/>
  <c r="H214" i="2"/>
  <c r="I214" i="2" s="1"/>
  <c r="H210" i="2"/>
  <c r="I210" i="2" s="1"/>
  <c r="H206" i="2"/>
  <c r="I206" i="2" s="1"/>
  <c r="H202" i="2"/>
  <c r="I202" i="2" s="1"/>
  <c r="H198" i="2"/>
  <c r="I198" i="2" s="1"/>
  <c r="H194" i="2"/>
  <c r="I194" i="2" s="1"/>
  <c r="H190" i="2"/>
  <c r="I190" i="2" s="1"/>
  <c r="H186" i="2"/>
  <c r="I186" i="2" s="1"/>
  <c r="H182" i="2"/>
  <c r="I182" i="2" s="1"/>
  <c r="H178" i="2"/>
  <c r="I178" i="2" s="1"/>
  <c r="H356" i="2"/>
  <c r="I356" i="2" s="1"/>
  <c r="H348" i="2"/>
  <c r="I348" i="2" s="1"/>
  <c r="H340" i="2"/>
  <c r="I340" i="2" s="1"/>
  <c r="H332" i="2"/>
  <c r="I332" i="2" s="1"/>
  <c r="H324" i="2"/>
  <c r="I324" i="2" s="1"/>
  <c r="H316" i="2"/>
  <c r="I316" i="2" s="1"/>
  <c r="H308" i="2"/>
  <c r="I308" i="2" s="1"/>
  <c r="H300" i="2"/>
  <c r="I300" i="2" s="1"/>
  <c r="H289" i="2"/>
  <c r="I289" i="2" s="1"/>
  <c r="H285" i="2"/>
  <c r="I285" i="2" s="1"/>
  <c r="H281" i="2"/>
  <c r="I281" i="2" s="1"/>
  <c r="H277" i="2"/>
  <c r="I277" i="2" s="1"/>
  <c r="H273" i="2"/>
  <c r="I273" i="2" s="1"/>
  <c r="H269" i="2"/>
  <c r="I269" i="2" s="1"/>
  <c r="H265" i="2"/>
  <c r="I265" i="2" s="1"/>
  <c r="H261" i="2"/>
  <c r="I261" i="2" s="1"/>
  <c r="H257" i="2"/>
  <c r="I257" i="2" s="1"/>
  <c r="H253" i="2"/>
  <c r="I253" i="2" s="1"/>
  <c r="H249" i="2"/>
  <c r="I249" i="2" s="1"/>
  <c r="H245" i="2"/>
  <c r="I245" i="2" s="1"/>
  <c r="H241" i="2"/>
  <c r="I241" i="2" s="1"/>
  <c r="H237" i="2"/>
  <c r="I237" i="2" s="1"/>
  <c r="H233" i="2"/>
  <c r="I233" i="2" s="1"/>
  <c r="H229" i="2"/>
  <c r="I229" i="2" s="1"/>
  <c r="H225" i="2"/>
  <c r="I225" i="2" s="1"/>
  <c r="H221" i="2"/>
  <c r="I221" i="2" s="1"/>
  <c r="H217" i="2"/>
  <c r="I217" i="2" s="1"/>
  <c r="H213" i="2"/>
  <c r="I213" i="2" s="1"/>
  <c r="H44" i="2"/>
  <c r="I44" i="2" s="1"/>
  <c r="H48" i="2"/>
  <c r="I48" i="2" s="1"/>
  <c r="H52" i="2"/>
  <c r="I52" i="2" s="1"/>
  <c r="H56" i="2"/>
  <c r="I56" i="2" s="1"/>
  <c r="H60" i="2"/>
  <c r="I60" i="2" s="1"/>
  <c r="H64" i="2"/>
  <c r="I64" i="2" s="1"/>
  <c r="H68" i="2"/>
  <c r="I68" i="2" s="1"/>
  <c r="H72" i="2"/>
  <c r="I72" i="2" s="1"/>
  <c r="H76" i="2"/>
  <c r="I76" i="2" s="1"/>
  <c r="H80" i="2"/>
  <c r="I80" i="2" s="1"/>
  <c r="H84" i="2"/>
  <c r="I84" i="2" s="1"/>
  <c r="H88" i="2"/>
  <c r="I88" i="2" s="1"/>
  <c r="H108" i="2"/>
  <c r="I108" i="2" s="1"/>
  <c r="H112" i="2"/>
  <c r="I112" i="2" s="1"/>
  <c r="H116" i="2"/>
  <c r="I116" i="2" s="1"/>
  <c r="H120" i="2"/>
  <c r="I120" i="2" s="1"/>
  <c r="H124" i="2"/>
  <c r="I124" i="2" s="1"/>
  <c r="H128" i="2"/>
  <c r="I128" i="2" s="1"/>
  <c r="H132" i="2"/>
  <c r="I132" i="2" s="1"/>
  <c r="H136" i="2"/>
  <c r="I136" i="2" s="1"/>
  <c r="H140" i="2"/>
  <c r="I140" i="2" s="1"/>
  <c r="H144" i="2"/>
  <c r="I144" i="2" s="1"/>
  <c r="H148" i="2"/>
  <c r="I148" i="2" s="1"/>
  <c r="H152" i="2"/>
  <c r="I152" i="2" s="1"/>
  <c r="H156" i="2"/>
  <c r="I156" i="2" s="1"/>
  <c r="H160" i="2"/>
  <c r="I160" i="2" s="1"/>
  <c r="H164" i="2"/>
  <c r="I164" i="2" s="1"/>
  <c r="H168" i="2"/>
  <c r="I168" i="2" s="1"/>
  <c r="H172" i="2"/>
  <c r="I172" i="2" s="1"/>
  <c r="H176" i="2"/>
  <c r="I176" i="2" s="1"/>
  <c r="H179" i="2"/>
  <c r="I179" i="2" s="1"/>
  <c r="H189" i="2"/>
  <c r="I189" i="2" s="1"/>
  <c r="H192" i="2"/>
  <c r="I192" i="2" s="1"/>
  <c r="H195" i="2"/>
  <c r="I195" i="2" s="1"/>
  <c r="H205" i="2"/>
  <c r="I205" i="2" s="1"/>
  <c r="H208" i="2"/>
  <c r="I208" i="2" s="1"/>
  <c r="H212" i="2"/>
  <c r="I212" i="2" s="1"/>
  <c r="H220" i="2"/>
  <c r="I220" i="2" s="1"/>
  <c r="H228" i="2"/>
  <c r="I228" i="2" s="1"/>
  <c r="H236" i="2"/>
  <c r="I236" i="2" s="1"/>
  <c r="H244" i="2"/>
  <c r="I244" i="2" s="1"/>
  <c r="H252" i="2"/>
  <c r="I252" i="2" s="1"/>
  <c r="H260" i="2"/>
  <c r="I260" i="2" s="1"/>
  <c r="H268" i="2"/>
  <c r="I268" i="2" s="1"/>
  <c r="H276" i="2"/>
  <c r="I276" i="2" s="1"/>
  <c r="H284" i="2"/>
  <c r="I284" i="2" s="1"/>
</calcChain>
</file>

<file path=xl/sharedStrings.xml><?xml version="1.0" encoding="utf-8"?>
<sst xmlns="http://schemas.openxmlformats.org/spreadsheetml/2006/main" count="928" uniqueCount="35">
  <si>
    <t>Well Column</t>
  </si>
  <si>
    <t>Well Row</t>
  </si>
  <si>
    <t>Well</t>
  </si>
  <si>
    <t>A</t>
  </si>
  <si>
    <t>B</t>
  </si>
  <si>
    <t>C</t>
  </si>
  <si>
    <t>D</t>
  </si>
  <si>
    <t>E</t>
  </si>
  <si>
    <t>F</t>
  </si>
  <si>
    <t>G</t>
  </si>
  <si>
    <t>H</t>
  </si>
  <si>
    <t>I</t>
  </si>
  <si>
    <t>J</t>
  </si>
  <si>
    <t>K</t>
  </si>
  <si>
    <t>L</t>
  </si>
  <si>
    <t>M</t>
  </si>
  <si>
    <t>N</t>
  </si>
  <si>
    <t>O</t>
  </si>
  <si>
    <t>P</t>
  </si>
  <si>
    <t>Thiol</t>
  </si>
  <si>
    <t>Control protein</t>
  </si>
  <si>
    <t>Target protein</t>
  </si>
  <si>
    <t>Compound</t>
  </si>
  <si>
    <t>DMSO</t>
  </si>
  <si>
    <t>Name</t>
  </si>
  <si>
    <t xml:space="preserve">Control + DMSO </t>
  </si>
  <si>
    <t>Target + DMSO</t>
  </si>
  <si>
    <t>Mean FI</t>
  </si>
  <si>
    <t>Fluorescence intensity (FI)</t>
  </si>
  <si>
    <t>Baselined maximum signal</t>
  </si>
  <si>
    <t>Baselined FI</t>
  </si>
  <si>
    <t>Normalised FI</t>
  </si>
  <si>
    <t>GSH</t>
  </si>
  <si>
    <t>Buffer</t>
  </si>
  <si>
    <t>The fluorescence intensity values on this sheet are not based on a real experiment but are simply their to illustrate how the data processing works. Replace the fluorescence intensity values with those obtained from your own experiment and use the Normalised FI for downstream processing.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</si>
</sst>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2"/>
      <color theme="1"/>
      <name val="Calibri"/>
      <family val="2"/>
      <scheme val="minor"/>
    </font>
    <font>
      <b/>
      <sz val="12"/>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0" fontId="1"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FE525-1721-0648-B2C5-1171B0EECB36}">
  <dimension ref="A1:XFD393"/>
  <sheetViews>
    <sheetView tabSelected="1" workbookViewId="0">
      <selection activeCell="C5" sqref="C5"/>
    </sheetView>
  </sheetViews>
  <sheetFormatPr baseColWidth="10" defaultRowHeight="16" x14ac:dyDescent="0.2"/>
  <cols>
    <col min="2" max="2" width="13.83203125" customWidth="1"/>
    <col min="3" max="3" width="23.6640625" customWidth="1"/>
    <col min="4" max="4" width="15.6640625" customWidth="1"/>
    <col min="5" max="5" width="14.1640625" customWidth="1"/>
    <col min="6" max="6" width="13.33203125" customWidth="1"/>
    <col min="7" max="7" width="23" customWidth="1"/>
    <col min="8" max="9" width="13.33203125" customWidth="1"/>
  </cols>
  <sheetData>
    <row r="1" spans="1:16384" x14ac:dyDescent="0.2">
      <c r="A1" s="1" t="s">
        <v>34</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c r="XEV1" s="1"/>
      <c r="XEW1" s="1"/>
      <c r="XEX1" s="1"/>
      <c r="XEY1" s="1"/>
      <c r="XEZ1" s="1"/>
      <c r="XFA1" s="1"/>
      <c r="XFB1" s="1"/>
      <c r="XFC1" s="1"/>
      <c r="XFD1" s="1"/>
    </row>
    <row r="2" spans="1:16384" x14ac:dyDescent="0.2">
      <c r="B2" s="1" t="s">
        <v>24</v>
      </c>
      <c r="E2" s="1" t="s">
        <v>27</v>
      </c>
    </row>
    <row r="3" spans="1:16384" x14ac:dyDescent="0.2">
      <c r="B3" t="s">
        <v>20</v>
      </c>
      <c r="D3" s="1" t="s">
        <v>25</v>
      </c>
      <c r="E3">
        <f>AVERAGE(G10:G41)</f>
        <v>50.25</v>
      </c>
    </row>
    <row r="4" spans="1:16384" x14ac:dyDescent="0.2">
      <c r="B4" t="s">
        <v>21</v>
      </c>
      <c r="D4" s="1" t="s">
        <v>26</v>
      </c>
      <c r="E4">
        <f>AVERAGE(G362:G393)</f>
        <v>1005</v>
      </c>
    </row>
    <row r="5" spans="1:16384" x14ac:dyDescent="0.2">
      <c r="C5" s="1"/>
    </row>
    <row r="6" spans="1:16384" x14ac:dyDescent="0.2">
      <c r="C6" s="1"/>
    </row>
    <row r="7" spans="1:16384" x14ac:dyDescent="0.2">
      <c r="C7" s="1" t="s">
        <v>29</v>
      </c>
      <c r="D7">
        <f>E4-E3</f>
        <v>954.75</v>
      </c>
    </row>
    <row r="9" spans="1:16384" x14ac:dyDescent="0.2">
      <c r="B9" s="1" t="s">
        <v>0</v>
      </c>
      <c r="C9" s="1" t="s">
        <v>1</v>
      </c>
      <c r="D9" s="1" t="s">
        <v>2</v>
      </c>
      <c r="E9" s="1" t="s">
        <v>19</v>
      </c>
      <c r="F9" s="1" t="s">
        <v>22</v>
      </c>
      <c r="G9" s="1" t="s">
        <v>28</v>
      </c>
      <c r="H9" s="1" t="s">
        <v>30</v>
      </c>
      <c r="I9" s="1" t="s">
        <v>31</v>
      </c>
    </row>
    <row r="10" spans="1:16384" x14ac:dyDescent="0.2">
      <c r="B10">
        <v>1</v>
      </c>
      <c r="C10" t="s">
        <v>3</v>
      </c>
      <c r="D10" t="str">
        <f>C10&amp;B10</f>
        <v>A1</v>
      </c>
      <c r="E10" t="str">
        <f>$B$3</f>
        <v>Control protein</v>
      </c>
      <c r="F10" t="s">
        <v>23</v>
      </c>
      <c r="G10">
        <v>50</v>
      </c>
      <c r="H10">
        <f>G10-$E$3</f>
        <v>-0.25</v>
      </c>
      <c r="I10">
        <f>H10/$D$7</f>
        <v>-2.618486514794449E-4</v>
      </c>
    </row>
    <row r="11" spans="1:16384" x14ac:dyDescent="0.2">
      <c r="B11">
        <v>1</v>
      </c>
      <c r="C11" t="s">
        <v>4</v>
      </c>
      <c r="D11" t="str">
        <f t="shared" ref="D11:D74" si="0">C11&amp;B11</f>
        <v>B1</v>
      </c>
      <c r="E11" t="str">
        <f t="shared" ref="E11:E41" si="1">$B$3</f>
        <v>Control protein</v>
      </c>
      <c r="F11" t="s">
        <v>23</v>
      </c>
      <c r="G11">
        <v>53</v>
      </c>
      <c r="H11">
        <f>G11-$E$3</f>
        <v>2.75</v>
      </c>
      <c r="I11">
        <f t="shared" ref="I11:I74" si="2">H11/$D$7</f>
        <v>2.8803351662738939E-3</v>
      </c>
    </row>
    <row r="12" spans="1:16384" x14ac:dyDescent="0.2">
      <c r="B12">
        <v>1</v>
      </c>
      <c r="C12" t="s">
        <v>5</v>
      </c>
      <c r="D12" t="str">
        <f t="shared" si="0"/>
        <v>C1</v>
      </c>
      <c r="E12" t="str">
        <f t="shared" si="1"/>
        <v>Control protein</v>
      </c>
      <c r="F12" t="s">
        <v>23</v>
      </c>
      <c r="G12">
        <v>48</v>
      </c>
      <c r="H12">
        <f>G12-$E$3</f>
        <v>-2.25</v>
      </c>
      <c r="I12">
        <f t="shared" si="2"/>
        <v>-2.3566378633150041E-3</v>
      </c>
    </row>
    <row r="13" spans="1:16384" x14ac:dyDescent="0.2">
      <c r="B13">
        <v>1</v>
      </c>
      <c r="C13" t="s">
        <v>6</v>
      </c>
      <c r="D13" t="str">
        <f t="shared" si="0"/>
        <v>D1</v>
      </c>
      <c r="E13" t="str">
        <f t="shared" si="1"/>
        <v>Control protein</v>
      </c>
      <c r="F13" t="s">
        <v>23</v>
      </c>
      <c r="G13">
        <v>52</v>
      </c>
      <c r="H13">
        <f>G13-$E$3</f>
        <v>1.75</v>
      </c>
      <c r="I13">
        <f t="shared" si="2"/>
        <v>1.8329405603561141E-3</v>
      </c>
    </row>
    <row r="14" spans="1:16384" x14ac:dyDescent="0.2">
      <c r="B14">
        <v>1</v>
      </c>
      <c r="C14" t="s">
        <v>7</v>
      </c>
      <c r="D14" t="str">
        <f t="shared" si="0"/>
        <v>E1</v>
      </c>
      <c r="E14" t="str">
        <f t="shared" si="1"/>
        <v>Control protein</v>
      </c>
      <c r="F14" t="s">
        <v>23</v>
      </c>
      <c r="G14">
        <v>49</v>
      </c>
      <c r="H14">
        <f>G14-$E$3</f>
        <v>-1.25</v>
      </c>
      <c r="I14">
        <f t="shared" si="2"/>
        <v>-1.3092432573972245E-3</v>
      </c>
    </row>
    <row r="15" spans="1:16384" x14ac:dyDescent="0.2">
      <c r="B15">
        <v>1</v>
      </c>
      <c r="C15" t="s">
        <v>8</v>
      </c>
      <c r="D15" t="str">
        <f t="shared" si="0"/>
        <v>F1</v>
      </c>
      <c r="E15" t="str">
        <f t="shared" si="1"/>
        <v>Control protein</v>
      </c>
      <c r="F15" t="s">
        <v>23</v>
      </c>
      <c r="G15">
        <v>56</v>
      </c>
      <c r="H15">
        <f>G15-$E$3</f>
        <v>5.75</v>
      </c>
      <c r="I15">
        <f t="shared" si="2"/>
        <v>6.0225189840272322E-3</v>
      </c>
    </row>
    <row r="16" spans="1:16384" x14ac:dyDescent="0.2">
      <c r="B16">
        <v>1</v>
      </c>
      <c r="C16" t="s">
        <v>9</v>
      </c>
      <c r="D16" t="str">
        <f t="shared" si="0"/>
        <v>G1</v>
      </c>
      <c r="E16" t="str">
        <f t="shared" si="1"/>
        <v>Control protein</v>
      </c>
      <c r="F16" t="s">
        <v>23</v>
      </c>
      <c r="G16">
        <v>41</v>
      </c>
      <c r="H16">
        <f>G16-$E$3</f>
        <v>-9.25</v>
      </c>
      <c r="I16">
        <f t="shared" si="2"/>
        <v>-9.68840010473946E-3</v>
      </c>
    </row>
    <row r="17" spans="2:9" x14ac:dyDescent="0.2">
      <c r="B17">
        <v>1</v>
      </c>
      <c r="C17" t="s">
        <v>10</v>
      </c>
      <c r="D17" t="str">
        <f t="shared" si="0"/>
        <v>H1</v>
      </c>
      <c r="E17" t="str">
        <f t="shared" si="1"/>
        <v>Control protein</v>
      </c>
      <c r="F17" t="s">
        <v>23</v>
      </c>
      <c r="G17">
        <v>53</v>
      </c>
      <c r="H17">
        <f>G17-$E$3</f>
        <v>2.75</v>
      </c>
      <c r="I17">
        <f t="shared" si="2"/>
        <v>2.8803351662738939E-3</v>
      </c>
    </row>
    <row r="18" spans="2:9" x14ac:dyDescent="0.2">
      <c r="B18">
        <v>1</v>
      </c>
      <c r="C18" t="s">
        <v>11</v>
      </c>
      <c r="D18" t="str">
        <f t="shared" si="0"/>
        <v>I1</v>
      </c>
      <c r="E18" t="str">
        <f t="shared" si="1"/>
        <v>Control protein</v>
      </c>
      <c r="F18" t="s">
        <v>23</v>
      </c>
      <c r="G18">
        <v>50</v>
      </c>
      <c r="H18">
        <f>G18-$E$3</f>
        <v>-0.25</v>
      </c>
      <c r="I18">
        <f t="shared" si="2"/>
        <v>-2.618486514794449E-4</v>
      </c>
    </row>
    <row r="19" spans="2:9" x14ac:dyDescent="0.2">
      <c r="B19">
        <v>1</v>
      </c>
      <c r="C19" t="s">
        <v>12</v>
      </c>
      <c r="D19" t="str">
        <f t="shared" si="0"/>
        <v>J1</v>
      </c>
      <c r="E19" t="str">
        <f t="shared" si="1"/>
        <v>Control protein</v>
      </c>
      <c r="F19" t="s">
        <v>23</v>
      </c>
      <c r="G19">
        <v>53</v>
      </c>
      <c r="H19">
        <f>G19-$E$3</f>
        <v>2.75</v>
      </c>
      <c r="I19">
        <f t="shared" si="2"/>
        <v>2.8803351662738939E-3</v>
      </c>
    </row>
    <row r="20" spans="2:9" x14ac:dyDescent="0.2">
      <c r="B20">
        <v>1</v>
      </c>
      <c r="C20" t="s">
        <v>13</v>
      </c>
      <c r="D20" t="str">
        <f t="shared" si="0"/>
        <v>K1</v>
      </c>
      <c r="E20" t="str">
        <f t="shared" si="1"/>
        <v>Control protein</v>
      </c>
      <c r="F20" t="s">
        <v>23</v>
      </c>
      <c r="G20">
        <v>48</v>
      </c>
      <c r="H20">
        <f>G20-$E$3</f>
        <v>-2.25</v>
      </c>
      <c r="I20">
        <f t="shared" si="2"/>
        <v>-2.3566378633150041E-3</v>
      </c>
    </row>
    <row r="21" spans="2:9" x14ac:dyDescent="0.2">
      <c r="B21">
        <v>1</v>
      </c>
      <c r="C21" t="s">
        <v>14</v>
      </c>
      <c r="D21" t="str">
        <f t="shared" si="0"/>
        <v>L1</v>
      </c>
      <c r="E21" t="str">
        <f t="shared" si="1"/>
        <v>Control protein</v>
      </c>
      <c r="F21" t="s">
        <v>23</v>
      </c>
      <c r="G21">
        <v>52</v>
      </c>
      <c r="H21">
        <f>G21-$E$3</f>
        <v>1.75</v>
      </c>
      <c r="I21">
        <f t="shared" si="2"/>
        <v>1.8329405603561141E-3</v>
      </c>
    </row>
    <row r="22" spans="2:9" x14ac:dyDescent="0.2">
      <c r="B22">
        <v>1</v>
      </c>
      <c r="C22" t="s">
        <v>15</v>
      </c>
      <c r="D22" t="str">
        <f t="shared" si="0"/>
        <v>M1</v>
      </c>
      <c r="E22" t="str">
        <f t="shared" si="1"/>
        <v>Control protein</v>
      </c>
      <c r="F22" t="s">
        <v>23</v>
      </c>
      <c r="G22">
        <v>49</v>
      </c>
      <c r="H22">
        <f>G22-$E$3</f>
        <v>-1.25</v>
      </c>
      <c r="I22">
        <f t="shared" si="2"/>
        <v>-1.3092432573972245E-3</v>
      </c>
    </row>
    <row r="23" spans="2:9" x14ac:dyDescent="0.2">
      <c r="B23">
        <v>1</v>
      </c>
      <c r="C23" t="s">
        <v>16</v>
      </c>
      <c r="D23" t="str">
        <f t="shared" si="0"/>
        <v>N1</v>
      </c>
      <c r="E23" t="str">
        <f t="shared" si="1"/>
        <v>Control protein</v>
      </c>
      <c r="F23" t="s">
        <v>23</v>
      </c>
      <c r="G23">
        <v>56</v>
      </c>
      <c r="H23">
        <f>G23-$E$3</f>
        <v>5.75</v>
      </c>
      <c r="I23">
        <f t="shared" si="2"/>
        <v>6.0225189840272322E-3</v>
      </c>
    </row>
    <row r="24" spans="2:9" x14ac:dyDescent="0.2">
      <c r="B24">
        <v>1</v>
      </c>
      <c r="C24" t="s">
        <v>17</v>
      </c>
      <c r="D24" t="str">
        <f t="shared" si="0"/>
        <v>O1</v>
      </c>
      <c r="E24" t="str">
        <f t="shared" si="1"/>
        <v>Control protein</v>
      </c>
      <c r="F24" t="s">
        <v>23</v>
      </c>
      <c r="G24">
        <v>41</v>
      </c>
      <c r="H24">
        <f>G24-$E$3</f>
        <v>-9.25</v>
      </c>
      <c r="I24">
        <f t="shared" si="2"/>
        <v>-9.68840010473946E-3</v>
      </c>
    </row>
    <row r="25" spans="2:9" x14ac:dyDescent="0.2">
      <c r="B25">
        <v>1</v>
      </c>
      <c r="C25" t="s">
        <v>18</v>
      </c>
      <c r="D25" t="str">
        <f t="shared" si="0"/>
        <v>P1</v>
      </c>
      <c r="E25" t="str">
        <f t="shared" si="1"/>
        <v>Control protein</v>
      </c>
      <c r="F25" t="s">
        <v>23</v>
      </c>
      <c r="G25">
        <v>53</v>
      </c>
      <c r="H25">
        <f>G25-$E$3</f>
        <v>2.75</v>
      </c>
      <c r="I25">
        <f t="shared" si="2"/>
        <v>2.8803351662738939E-3</v>
      </c>
    </row>
    <row r="26" spans="2:9" x14ac:dyDescent="0.2">
      <c r="B26">
        <v>2</v>
      </c>
      <c r="C26" t="s">
        <v>3</v>
      </c>
      <c r="D26" t="str">
        <f t="shared" si="0"/>
        <v>A2</v>
      </c>
      <c r="E26" t="str">
        <f t="shared" si="1"/>
        <v>Control protein</v>
      </c>
      <c r="F26" t="s">
        <v>23</v>
      </c>
      <c r="G26">
        <v>50</v>
      </c>
      <c r="H26">
        <f>G26-$E$3</f>
        <v>-0.25</v>
      </c>
      <c r="I26">
        <f t="shared" si="2"/>
        <v>-2.618486514794449E-4</v>
      </c>
    </row>
    <row r="27" spans="2:9" x14ac:dyDescent="0.2">
      <c r="B27">
        <v>2</v>
      </c>
      <c r="C27" t="s">
        <v>4</v>
      </c>
      <c r="D27" t="str">
        <f t="shared" si="0"/>
        <v>B2</v>
      </c>
      <c r="E27" t="str">
        <f t="shared" si="1"/>
        <v>Control protein</v>
      </c>
      <c r="F27" t="s">
        <v>23</v>
      </c>
      <c r="G27">
        <v>53</v>
      </c>
      <c r="H27">
        <f>G27-$E$3</f>
        <v>2.75</v>
      </c>
      <c r="I27">
        <f t="shared" si="2"/>
        <v>2.8803351662738939E-3</v>
      </c>
    </row>
    <row r="28" spans="2:9" x14ac:dyDescent="0.2">
      <c r="B28">
        <v>2</v>
      </c>
      <c r="C28" t="s">
        <v>5</v>
      </c>
      <c r="D28" t="str">
        <f t="shared" si="0"/>
        <v>C2</v>
      </c>
      <c r="E28" t="str">
        <f t="shared" si="1"/>
        <v>Control protein</v>
      </c>
      <c r="F28" t="s">
        <v>23</v>
      </c>
      <c r="G28">
        <v>48</v>
      </c>
      <c r="H28">
        <f>G28-$E$3</f>
        <v>-2.25</v>
      </c>
      <c r="I28">
        <f t="shared" si="2"/>
        <v>-2.3566378633150041E-3</v>
      </c>
    </row>
    <row r="29" spans="2:9" x14ac:dyDescent="0.2">
      <c r="B29">
        <v>2</v>
      </c>
      <c r="C29" t="s">
        <v>6</v>
      </c>
      <c r="D29" t="str">
        <f t="shared" si="0"/>
        <v>D2</v>
      </c>
      <c r="E29" t="str">
        <f t="shared" si="1"/>
        <v>Control protein</v>
      </c>
      <c r="F29" t="s">
        <v>23</v>
      </c>
      <c r="G29">
        <v>52</v>
      </c>
      <c r="H29">
        <f>G29-$E$3</f>
        <v>1.75</v>
      </c>
      <c r="I29">
        <f t="shared" si="2"/>
        <v>1.8329405603561141E-3</v>
      </c>
    </row>
    <row r="30" spans="2:9" x14ac:dyDescent="0.2">
      <c r="B30">
        <v>2</v>
      </c>
      <c r="C30" t="s">
        <v>7</v>
      </c>
      <c r="D30" t="str">
        <f t="shared" si="0"/>
        <v>E2</v>
      </c>
      <c r="E30" t="str">
        <f t="shared" si="1"/>
        <v>Control protein</v>
      </c>
      <c r="F30" t="s">
        <v>23</v>
      </c>
      <c r="G30">
        <v>49</v>
      </c>
      <c r="H30">
        <f>G30-$E$3</f>
        <v>-1.25</v>
      </c>
      <c r="I30">
        <f t="shared" si="2"/>
        <v>-1.3092432573972245E-3</v>
      </c>
    </row>
    <row r="31" spans="2:9" x14ac:dyDescent="0.2">
      <c r="B31">
        <v>2</v>
      </c>
      <c r="C31" t="s">
        <v>8</v>
      </c>
      <c r="D31" t="str">
        <f t="shared" si="0"/>
        <v>F2</v>
      </c>
      <c r="E31" t="str">
        <f t="shared" si="1"/>
        <v>Control protein</v>
      </c>
      <c r="F31" t="s">
        <v>23</v>
      </c>
      <c r="G31">
        <v>56</v>
      </c>
      <c r="H31">
        <f>G31-$E$3</f>
        <v>5.75</v>
      </c>
      <c r="I31">
        <f t="shared" si="2"/>
        <v>6.0225189840272322E-3</v>
      </c>
    </row>
    <row r="32" spans="2:9" x14ac:dyDescent="0.2">
      <c r="B32">
        <v>2</v>
      </c>
      <c r="C32" t="s">
        <v>9</v>
      </c>
      <c r="D32" t="str">
        <f t="shared" si="0"/>
        <v>G2</v>
      </c>
      <c r="E32" t="str">
        <f t="shared" si="1"/>
        <v>Control protein</v>
      </c>
      <c r="F32" t="s">
        <v>23</v>
      </c>
      <c r="G32">
        <v>41</v>
      </c>
      <c r="H32">
        <f>G32-$E$3</f>
        <v>-9.25</v>
      </c>
      <c r="I32">
        <f t="shared" si="2"/>
        <v>-9.68840010473946E-3</v>
      </c>
    </row>
    <row r="33" spans="2:9" x14ac:dyDescent="0.2">
      <c r="B33">
        <v>2</v>
      </c>
      <c r="C33" t="s">
        <v>10</v>
      </c>
      <c r="D33" t="str">
        <f t="shared" si="0"/>
        <v>H2</v>
      </c>
      <c r="E33" t="str">
        <f t="shared" si="1"/>
        <v>Control protein</v>
      </c>
      <c r="F33" t="s">
        <v>23</v>
      </c>
      <c r="G33">
        <v>53</v>
      </c>
      <c r="H33">
        <f>G33-$E$3</f>
        <v>2.75</v>
      </c>
      <c r="I33">
        <f t="shared" si="2"/>
        <v>2.8803351662738939E-3</v>
      </c>
    </row>
    <row r="34" spans="2:9" x14ac:dyDescent="0.2">
      <c r="B34">
        <v>2</v>
      </c>
      <c r="C34" t="s">
        <v>11</v>
      </c>
      <c r="D34" t="str">
        <f t="shared" si="0"/>
        <v>I2</v>
      </c>
      <c r="E34" t="str">
        <f t="shared" si="1"/>
        <v>Control protein</v>
      </c>
      <c r="F34" t="s">
        <v>23</v>
      </c>
      <c r="G34">
        <v>50</v>
      </c>
      <c r="H34">
        <f>G34-$E$3</f>
        <v>-0.25</v>
      </c>
      <c r="I34">
        <f t="shared" si="2"/>
        <v>-2.618486514794449E-4</v>
      </c>
    </row>
    <row r="35" spans="2:9" x14ac:dyDescent="0.2">
      <c r="B35">
        <v>2</v>
      </c>
      <c r="C35" t="s">
        <v>12</v>
      </c>
      <c r="D35" t="str">
        <f t="shared" si="0"/>
        <v>J2</v>
      </c>
      <c r="E35" t="str">
        <f t="shared" si="1"/>
        <v>Control protein</v>
      </c>
      <c r="F35" t="s">
        <v>23</v>
      </c>
      <c r="G35">
        <v>53</v>
      </c>
      <c r="H35">
        <f>G35-$E$3</f>
        <v>2.75</v>
      </c>
      <c r="I35">
        <f t="shared" si="2"/>
        <v>2.8803351662738939E-3</v>
      </c>
    </row>
    <row r="36" spans="2:9" x14ac:dyDescent="0.2">
      <c r="B36">
        <v>2</v>
      </c>
      <c r="C36" t="s">
        <v>13</v>
      </c>
      <c r="D36" t="str">
        <f t="shared" si="0"/>
        <v>K2</v>
      </c>
      <c r="E36" t="str">
        <f t="shared" si="1"/>
        <v>Control protein</v>
      </c>
      <c r="F36" t="s">
        <v>23</v>
      </c>
      <c r="G36">
        <v>48</v>
      </c>
      <c r="H36">
        <f>G36-$E$3</f>
        <v>-2.25</v>
      </c>
      <c r="I36">
        <f t="shared" si="2"/>
        <v>-2.3566378633150041E-3</v>
      </c>
    </row>
    <row r="37" spans="2:9" x14ac:dyDescent="0.2">
      <c r="B37">
        <v>2</v>
      </c>
      <c r="C37" t="s">
        <v>14</v>
      </c>
      <c r="D37" t="str">
        <f t="shared" si="0"/>
        <v>L2</v>
      </c>
      <c r="E37" t="str">
        <f t="shared" si="1"/>
        <v>Control protein</v>
      </c>
      <c r="F37" t="s">
        <v>23</v>
      </c>
      <c r="G37">
        <v>52</v>
      </c>
      <c r="H37">
        <f>G37-$E$3</f>
        <v>1.75</v>
      </c>
      <c r="I37">
        <f t="shared" si="2"/>
        <v>1.8329405603561141E-3</v>
      </c>
    </row>
    <row r="38" spans="2:9" x14ac:dyDescent="0.2">
      <c r="B38">
        <v>2</v>
      </c>
      <c r="C38" t="s">
        <v>15</v>
      </c>
      <c r="D38" t="str">
        <f t="shared" si="0"/>
        <v>M2</v>
      </c>
      <c r="E38" t="str">
        <f t="shared" si="1"/>
        <v>Control protein</v>
      </c>
      <c r="F38" t="s">
        <v>23</v>
      </c>
      <c r="G38">
        <v>49</v>
      </c>
      <c r="H38">
        <f>G38-$E$3</f>
        <v>-1.25</v>
      </c>
      <c r="I38">
        <f t="shared" si="2"/>
        <v>-1.3092432573972245E-3</v>
      </c>
    </row>
    <row r="39" spans="2:9" x14ac:dyDescent="0.2">
      <c r="B39">
        <v>2</v>
      </c>
      <c r="C39" t="s">
        <v>16</v>
      </c>
      <c r="D39" t="str">
        <f t="shared" si="0"/>
        <v>N2</v>
      </c>
      <c r="E39" t="str">
        <f t="shared" si="1"/>
        <v>Control protein</v>
      </c>
      <c r="F39" t="s">
        <v>23</v>
      </c>
      <c r="G39">
        <v>56</v>
      </c>
      <c r="H39">
        <f>G39-$E$3</f>
        <v>5.75</v>
      </c>
      <c r="I39">
        <f t="shared" si="2"/>
        <v>6.0225189840272322E-3</v>
      </c>
    </row>
    <row r="40" spans="2:9" x14ac:dyDescent="0.2">
      <c r="B40">
        <v>2</v>
      </c>
      <c r="C40" t="s">
        <v>17</v>
      </c>
      <c r="D40" t="str">
        <f t="shared" si="0"/>
        <v>O2</v>
      </c>
      <c r="E40" t="str">
        <f t="shared" si="1"/>
        <v>Control protein</v>
      </c>
      <c r="F40" t="s">
        <v>23</v>
      </c>
      <c r="G40">
        <v>41</v>
      </c>
      <c r="H40">
        <f>G40-$E$3</f>
        <v>-9.25</v>
      </c>
      <c r="I40">
        <f t="shared" si="2"/>
        <v>-9.68840010473946E-3</v>
      </c>
    </row>
    <row r="41" spans="2:9" x14ac:dyDescent="0.2">
      <c r="B41">
        <v>2</v>
      </c>
      <c r="C41" t="s">
        <v>18</v>
      </c>
      <c r="D41" t="str">
        <f t="shared" si="0"/>
        <v>P2</v>
      </c>
      <c r="E41" t="str">
        <f t="shared" si="1"/>
        <v>Control protein</v>
      </c>
      <c r="F41" t="s">
        <v>23</v>
      </c>
      <c r="G41">
        <v>53</v>
      </c>
      <c r="H41">
        <f>G41-$E$3</f>
        <v>2.75</v>
      </c>
      <c r="I41">
        <f t="shared" si="2"/>
        <v>2.8803351662738939E-3</v>
      </c>
    </row>
    <row r="42" spans="2:9" x14ac:dyDescent="0.2">
      <c r="B42">
        <v>3</v>
      </c>
      <c r="C42" t="s">
        <v>3</v>
      </c>
      <c r="D42" t="str">
        <f t="shared" si="0"/>
        <v>A3</v>
      </c>
      <c r="E42" t="str">
        <f>$B$4</f>
        <v>Target protein</v>
      </c>
      <c r="F42" t="str">
        <f>"Compound "&amp;D42</f>
        <v>Compound A3</v>
      </c>
      <c r="G42">
        <v>980</v>
      </c>
      <c r="H42">
        <f>G42-$E$3</f>
        <v>929.75</v>
      </c>
      <c r="I42">
        <f t="shared" si="2"/>
        <v>0.97381513485205551</v>
      </c>
    </row>
    <row r="43" spans="2:9" x14ac:dyDescent="0.2">
      <c r="B43">
        <v>3</v>
      </c>
      <c r="C43" t="s">
        <v>4</v>
      </c>
      <c r="D43" t="str">
        <f t="shared" si="0"/>
        <v>B3</v>
      </c>
      <c r="E43" t="str">
        <f t="shared" ref="E43:E106" si="3">$B$4</f>
        <v>Target protein</v>
      </c>
      <c r="F43" t="str">
        <f t="shared" ref="F43:F106" si="4">"Compound "&amp;D43</f>
        <v>Compound B3</v>
      </c>
      <c r="G43">
        <v>952</v>
      </c>
      <c r="H43">
        <f>G43-$E$3</f>
        <v>901.75</v>
      </c>
      <c r="I43">
        <f t="shared" si="2"/>
        <v>0.94448808588635769</v>
      </c>
    </row>
    <row r="44" spans="2:9" x14ac:dyDescent="0.2">
      <c r="B44">
        <v>3</v>
      </c>
      <c r="C44" t="s">
        <v>5</v>
      </c>
      <c r="D44" t="str">
        <f t="shared" si="0"/>
        <v>C3</v>
      </c>
      <c r="E44" t="str">
        <f t="shared" si="3"/>
        <v>Target protein</v>
      </c>
      <c r="F44" t="str">
        <f t="shared" si="4"/>
        <v>Compound C3</v>
      </c>
      <c r="G44">
        <v>990</v>
      </c>
      <c r="H44">
        <f>G44-$E$3</f>
        <v>939.75</v>
      </c>
      <c r="I44">
        <f t="shared" si="2"/>
        <v>0.98428908091123335</v>
      </c>
    </row>
    <row r="45" spans="2:9" x14ac:dyDescent="0.2">
      <c r="B45">
        <v>3</v>
      </c>
      <c r="C45" t="s">
        <v>6</v>
      </c>
      <c r="D45" t="str">
        <f t="shared" si="0"/>
        <v>D3</v>
      </c>
      <c r="E45" t="str">
        <f t="shared" si="3"/>
        <v>Target protein</v>
      </c>
      <c r="F45" t="str">
        <f t="shared" si="4"/>
        <v>Compound D3</v>
      </c>
      <c r="G45">
        <v>1002</v>
      </c>
      <c r="H45">
        <f>G45-$E$3</f>
        <v>951.75</v>
      </c>
      <c r="I45">
        <f t="shared" si="2"/>
        <v>0.99685781618224667</v>
      </c>
    </row>
    <row r="46" spans="2:9" x14ac:dyDescent="0.2">
      <c r="B46">
        <v>3</v>
      </c>
      <c r="C46" t="s">
        <v>7</v>
      </c>
      <c r="D46" t="str">
        <f t="shared" si="0"/>
        <v>E3</v>
      </c>
      <c r="E46" t="str">
        <f t="shared" si="3"/>
        <v>Target protein</v>
      </c>
      <c r="F46" t="str">
        <f t="shared" si="4"/>
        <v>Compound E3</v>
      </c>
      <c r="G46">
        <v>101</v>
      </c>
      <c r="H46">
        <f>G46-$E$3</f>
        <v>50.75</v>
      </c>
      <c r="I46">
        <f t="shared" si="2"/>
        <v>5.3155276250327309E-2</v>
      </c>
    </row>
    <row r="47" spans="2:9" x14ac:dyDescent="0.2">
      <c r="B47">
        <v>3</v>
      </c>
      <c r="C47" t="s">
        <v>8</v>
      </c>
      <c r="D47" t="str">
        <f t="shared" si="0"/>
        <v>F3</v>
      </c>
      <c r="E47" t="str">
        <f t="shared" si="3"/>
        <v>Target protein</v>
      </c>
      <c r="F47" t="str">
        <f t="shared" si="4"/>
        <v>Compound F3</v>
      </c>
      <c r="G47">
        <v>876</v>
      </c>
      <c r="H47">
        <f>G47-$E$3</f>
        <v>825.75</v>
      </c>
      <c r="I47">
        <f t="shared" si="2"/>
        <v>0.86488609583660647</v>
      </c>
    </row>
    <row r="48" spans="2:9" x14ac:dyDescent="0.2">
      <c r="B48">
        <v>3</v>
      </c>
      <c r="C48" t="s">
        <v>9</v>
      </c>
      <c r="D48" t="str">
        <f t="shared" si="0"/>
        <v>G3</v>
      </c>
      <c r="E48" t="str">
        <f t="shared" si="3"/>
        <v>Target protein</v>
      </c>
      <c r="F48" t="str">
        <f t="shared" si="4"/>
        <v>Compound G3</v>
      </c>
      <c r="G48">
        <v>989</v>
      </c>
      <c r="H48">
        <f>G48-$E$3</f>
        <v>938.75</v>
      </c>
      <c r="I48">
        <f t="shared" si="2"/>
        <v>0.9832416863053155</v>
      </c>
    </row>
    <row r="49" spans="2:9" x14ac:dyDescent="0.2">
      <c r="B49">
        <v>3</v>
      </c>
      <c r="C49" t="s">
        <v>10</v>
      </c>
      <c r="D49" t="str">
        <f t="shared" si="0"/>
        <v>H3</v>
      </c>
      <c r="E49" t="str">
        <f t="shared" si="3"/>
        <v>Target protein</v>
      </c>
      <c r="F49" t="str">
        <f t="shared" si="4"/>
        <v>Compound H3</v>
      </c>
      <c r="G49">
        <v>566</v>
      </c>
      <c r="H49">
        <f>G49-$E$3</f>
        <v>515.75</v>
      </c>
      <c r="I49">
        <f t="shared" si="2"/>
        <v>0.54019376800209484</v>
      </c>
    </row>
    <row r="50" spans="2:9" x14ac:dyDescent="0.2">
      <c r="B50">
        <v>3</v>
      </c>
      <c r="C50" t="s">
        <v>11</v>
      </c>
      <c r="D50" t="str">
        <f t="shared" si="0"/>
        <v>I3</v>
      </c>
      <c r="E50" t="str">
        <f t="shared" si="3"/>
        <v>Target protein</v>
      </c>
      <c r="F50" t="str">
        <f t="shared" si="4"/>
        <v>Compound I3</v>
      </c>
      <c r="G50">
        <v>1001</v>
      </c>
      <c r="H50">
        <f>G50-$E$3</f>
        <v>950.75</v>
      </c>
      <c r="I50">
        <f t="shared" si="2"/>
        <v>0.99581042157632893</v>
      </c>
    </row>
    <row r="51" spans="2:9" x14ac:dyDescent="0.2">
      <c r="B51">
        <v>3</v>
      </c>
      <c r="C51" t="s">
        <v>12</v>
      </c>
      <c r="D51" t="str">
        <f t="shared" si="0"/>
        <v>J3</v>
      </c>
      <c r="E51" t="str">
        <f t="shared" si="3"/>
        <v>Target protein</v>
      </c>
      <c r="F51" t="str">
        <f t="shared" si="4"/>
        <v>Compound J3</v>
      </c>
      <c r="G51">
        <v>921</v>
      </c>
      <c r="H51">
        <f>G51-$E$3</f>
        <v>870.75</v>
      </c>
      <c r="I51">
        <f t="shared" si="2"/>
        <v>0.91201885310290653</v>
      </c>
    </row>
    <row r="52" spans="2:9" x14ac:dyDescent="0.2">
      <c r="B52">
        <v>3</v>
      </c>
      <c r="C52" t="s">
        <v>13</v>
      </c>
      <c r="D52" t="str">
        <f t="shared" si="0"/>
        <v>K3</v>
      </c>
      <c r="E52" t="str">
        <f t="shared" si="3"/>
        <v>Target protein</v>
      </c>
      <c r="F52" t="str">
        <f t="shared" si="4"/>
        <v>Compound K3</v>
      </c>
      <c r="G52">
        <v>911</v>
      </c>
      <c r="H52">
        <f>G52-$E$3</f>
        <v>860.75</v>
      </c>
      <c r="I52">
        <f t="shared" si="2"/>
        <v>0.90154490704372869</v>
      </c>
    </row>
    <row r="53" spans="2:9" x14ac:dyDescent="0.2">
      <c r="B53">
        <v>3</v>
      </c>
      <c r="C53" t="s">
        <v>14</v>
      </c>
      <c r="D53" t="str">
        <f t="shared" si="0"/>
        <v>L3</v>
      </c>
      <c r="E53" t="str">
        <f t="shared" si="3"/>
        <v>Target protein</v>
      </c>
      <c r="F53" t="str">
        <f t="shared" si="4"/>
        <v>Compound L3</v>
      </c>
      <c r="G53">
        <v>890</v>
      </c>
      <c r="H53">
        <f>G53-$E$3</f>
        <v>839.75</v>
      </c>
      <c r="I53">
        <f t="shared" si="2"/>
        <v>0.87954962031945538</v>
      </c>
    </row>
    <row r="54" spans="2:9" x14ac:dyDescent="0.2">
      <c r="B54">
        <v>3</v>
      </c>
      <c r="C54" t="s">
        <v>15</v>
      </c>
      <c r="D54" t="str">
        <f t="shared" si="0"/>
        <v>M3</v>
      </c>
      <c r="E54" t="str">
        <f t="shared" si="3"/>
        <v>Target protein</v>
      </c>
      <c r="F54" t="str">
        <f t="shared" si="4"/>
        <v>Compound M3</v>
      </c>
      <c r="G54">
        <v>999</v>
      </c>
      <c r="H54">
        <f>G54-$E$3</f>
        <v>948.75</v>
      </c>
      <c r="I54">
        <f t="shared" si="2"/>
        <v>0.99371563236449334</v>
      </c>
    </row>
    <row r="55" spans="2:9" x14ac:dyDescent="0.2">
      <c r="B55">
        <v>3</v>
      </c>
      <c r="C55" t="s">
        <v>16</v>
      </c>
      <c r="D55" t="str">
        <f t="shared" si="0"/>
        <v>N3</v>
      </c>
      <c r="E55" t="str">
        <f t="shared" si="3"/>
        <v>Target protein</v>
      </c>
      <c r="F55" t="str">
        <f t="shared" si="4"/>
        <v>Compound N3</v>
      </c>
      <c r="G55">
        <v>1000</v>
      </c>
      <c r="H55">
        <f>G55-$E$3</f>
        <v>949.75</v>
      </c>
      <c r="I55">
        <f t="shared" si="2"/>
        <v>0.99476302697041108</v>
      </c>
    </row>
    <row r="56" spans="2:9" x14ac:dyDescent="0.2">
      <c r="B56">
        <v>3</v>
      </c>
      <c r="C56" t="s">
        <v>17</v>
      </c>
      <c r="D56" t="str">
        <f t="shared" si="0"/>
        <v>O3</v>
      </c>
      <c r="E56" t="str">
        <f t="shared" si="3"/>
        <v>Target protein</v>
      </c>
      <c r="F56" t="str">
        <f t="shared" si="4"/>
        <v>Compound O3</v>
      </c>
      <c r="G56">
        <v>60</v>
      </c>
      <c r="H56">
        <f>G56-$E$3</f>
        <v>9.75</v>
      </c>
      <c r="I56">
        <f t="shared" si="2"/>
        <v>1.0212097407698351E-2</v>
      </c>
    </row>
    <row r="57" spans="2:9" x14ac:dyDescent="0.2">
      <c r="B57">
        <v>3</v>
      </c>
      <c r="C57" t="s">
        <v>18</v>
      </c>
      <c r="D57" t="str">
        <f t="shared" si="0"/>
        <v>P3</v>
      </c>
      <c r="E57" t="str">
        <f t="shared" si="3"/>
        <v>Target protein</v>
      </c>
      <c r="F57" t="str">
        <f t="shared" si="4"/>
        <v>Compound P3</v>
      </c>
      <c r="G57">
        <v>965</v>
      </c>
      <c r="H57">
        <f>G57-$E$3</f>
        <v>914.75</v>
      </c>
      <c r="I57">
        <f t="shared" si="2"/>
        <v>0.95810421576328886</v>
      </c>
    </row>
    <row r="58" spans="2:9" x14ac:dyDescent="0.2">
      <c r="B58">
        <v>4</v>
      </c>
      <c r="C58" t="s">
        <v>3</v>
      </c>
      <c r="D58" t="str">
        <f t="shared" si="0"/>
        <v>A4</v>
      </c>
      <c r="E58" t="str">
        <f t="shared" si="3"/>
        <v>Target protein</v>
      </c>
      <c r="F58" t="str">
        <f t="shared" si="4"/>
        <v>Compound A4</v>
      </c>
      <c r="G58">
        <v>989</v>
      </c>
      <c r="H58">
        <f>G58-$E$3</f>
        <v>938.75</v>
      </c>
      <c r="I58">
        <f t="shared" si="2"/>
        <v>0.9832416863053155</v>
      </c>
    </row>
    <row r="59" spans="2:9" x14ac:dyDescent="0.2">
      <c r="B59">
        <v>4</v>
      </c>
      <c r="C59" t="s">
        <v>4</v>
      </c>
      <c r="D59" t="str">
        <f t="shared" si="0"/>
        <v>B4</v>
      </c>
      <c r="E59" t="str">
        <f t="shared" si="3"/>
        <v>Target protein</v>
      </c>
      <c r="F59" t="str">
        <f t="shared" si="4"/>
        <v>Compound B4</v>
      </c>
      <c r="G59">
        <v>980</v>
      </c>
      <c r="H59">
        <f>G59-$E$3</f>
        <v>929.75</v>
      </c>
      <c r="I59">
        <f t="shared" si="2"/>
        <v>0.97381513485205551</v>
      </c>
    </row>
    <row r="60" spans="2:9" x14ac:dyDescent="0.2">
      <c r="B60">
        <v>4</v>
      </c>
      <c r="C60" t="s">
        <v>5</v>
      </c>
      <c r="D60" t="str">
        <f t="shared" si="0"/>
        <v>C4</v>
      </c>
      <c r="E60" t="str">
        <f t="shared" si="3"/>
        <v>Target protein</v>
      </c>
      <c r="F60" t="str">
        <f t="shared" si="4"/>
        <v>Compound C4</v>
      </c>
      <c r="G60">
        <v>952</v>
      </c>
      <c r="H60">
        <f>G60-$E$3</f>
        <v>901.75</v>
      </c>
      <c r="I60">
        <f t="shared" si="2"/>
        <v>0.94448808588635769</v>
      </c>
    </row>
    <row r="61" spans="2:9" x14ac:dyDescent="0.2">
      <c r="B61">
        <v>4</v>
      </c>
      <c r="C61" t="s">
        <v>6</v>
      </c>
      <c r="D61" t="str">
        <f t="shared" si="0"/>
        <v>D4</v>
      </c>
      <c r="E61" t="str">
        <f t="shared" si="3"/>
        <v>Target protein</v>
      </c>
      <c r="F61" t="str">
        <f t="shared" si="4"/>
        <v>Compound D4</v>
      </c>
      <c r="G61">
        <v>990</v>
      </c>
      <c r="H61">
        <f>G61-$E$3</f>
        <v>939.75</v>
      </c>
      <c r="I61">
        <f t="shared" si="2"/>
        <v>0.98428908091123335</v>
      </c>
    </row>
    <row r="62" spans="2:9" x14ac:dyDescent="0.2">
      <c r="B62">
        <v>4</v>
      </c>
      <c r="C62" t="s">
        <v>7</v>
      </c>
      <c r="D62" t="str">
        <f t="shared" si="0"/>
        <v>E4</v>
      </c>
      <c r="E62" t="str">
        <f t="shared" si="3"/>
        <v>Target protein</v>
      </c>
      <c r="F62" t="str">
        <f t="shared" si="4"/>
        <v>Compound E4</v>
      </c>
      <c r="G62">
        <v>1002</v>
      </c>
      <c r="H62">
        <f>G62-$E$3</f>
        <v>951.75</v>
      </c>
      <c r="I62">
        <f t="shared" si="2"/>
        <v>0.99685781618224667</v>
      </c>
    </row>
    <row r="63" spans="2:9" x14ac:dyDescent="0.2">
      <c r="B63">
        <v>4</v>
      </c>
      <c r="C63" t="s">
        <v>8</v>
      </c>
      <c r="D63" t="str">
        <f t="shared" si="0"/>
        <v>F4</v>
      </c>
      <c r="E63" t="str">
        <f t="shared" si="3"/>
        <v>Target protein</v>
      </c>
      <c r="F63" t="str">
        <f t="shared" si="4"/>
        <v>Compound F4</v>
      </c>
      <c r="G63">
        <v>101</v>
      </c>
      <c r="H63">
        <f>G63-$E$3</f>
        <v>50.75</v>
      </c>
      <c r="I63">
        <f t="shared" si="2"/>
        <v>5.3155276250327309E-2</v>
      </c>
    </row>
    <row r="64" spans="2:9" x14ac:dyDescent="0.2">
      <c r="B64">
        <v>4</v>
      </c>
      <c r="C64" t="s">
        <v>9</v>
      </c>
      <c r="D64" t="str">
        <f t="shared" si="0"/>
        <v>G4</v>
      </c>
      <c r="E64" t="str">
        <f t="shared" si="3"/>
        <v>Target protein</v>
      </c>
      <c r="F64" t="str">
        <f t="shared" si="4"/>
        <v>Compound G4</v>
      </c>
      <c r="G64">
        <v>876</v>
      </c>
      <c r="H64">
        <f>G64-$E$3</f>
        <v>825.75</v>
      </c>
      <c r="I64">
        <f t="shared" si="2"/>
        <v>0.86488609583660647</v>
      </c>
    </row>
    <row r="65" spans="2:9" x14ac:dyDescent="0.2">
      <c r="B65">
        <v>4</v>
      </c>
      <c r="C65" t="s">
        <v>10</v>
      </c>
      <c r="D65" t="str">
        <f t="shared" si="0"/>
        <v>H4</v>
      </c>
      <c r="E65" t="str">
        <f t="shared" si="3"/>
        <v>Target protein</v>
      </c>
      <c r="F65" t="str">
        <f t="shared" si="4"/>
        <v>Compound H4</v>
      </c>
      <c r="G65">
        <v>989</v>
      </c>
      <c r="H65">
        <f>G65-$E$3</f>
        <v>938.75</v>
      </c>
      <c r="I65">
        <f t="shared" si="2"/>
        <v>0.9832416863053155</v>
      </c>
    </row>
    <row r="66" spans="2:9" x14ac:dyDescent="0.2">
      <c r="B66">
        <v>4</v>
      </c>
      <c r="C66" t="s">
        <v>11</v>
      </c>
      <c r="D66" t="str">
        <f t="shared" si="0"/>
        <v>I4</v>
      </c>
      <c r="E66" t="str">
        <f t="shared" si="3"/>
        <v>Target protein</v>
      </c>
      <c r="F66" t="str">
        <f t="shared" si="4"/>
        <v>Compound I4</v>
      </c>
      <c r="G66">
        <v>566</v>
      </c>
      <c r="H66">
        <f>G66-$E$3</f>
        <v>515.75</v>
      </c>
      <c r="I66">
        <f t="shared" si="2"/>
        <v>0.54019376800209484</v>
      </c>
    </row>
    <row r="67" spans="2:9" x14ac:dyDescent="0.2">
      <c r="B67">
        <v>4</v>
      </c>
      <c r="C67" t="s">
        <v>12</v>
      </c>
      <c r="D67" t="str">
        <f t="shared" si="0"/>
        <v>J4</v>
      </c>
      <c r="E67" t="str">
        <f t="shared" si="3"/>
        <v>Target protein</v>
      </c>
      <c r="F67" t="str">
        <f t="shared" si="4"/>
        <v>Compound J4</v>
      </c>
      <c r="G67">
        <v>1001</v>
      </c>
      <c r="H67">
        <f>G67-$E$3</f>
        <v>950.75</v>
      </c>
      <c r="I67">
        <f t="shared" si="2"/>
        <v>0.99581042157632893</v>
      </c>
    </row>
    <row r="68" spans="2:9" x14ac:dyDescent="0.2">
      <c r="B68">
        <v>4</v>
      </c>
      <c r="C68" t="s">
        <v>13</v>
      </c>
      <c r="D68" t="str">
        <f t="shared" si="0"/>
        <v>K4</v>
      </c>
      <c r="E68" t="str">
        <f t="shared" si="3"/>
        <v>Target protein</v>
      </c>
      <c r="F68" t="str">
        <f t="shared" si="4"/>
        <v>Compound K4</v>
      </c>
      <c r="G68">
        <v>921</v>
      </c>
      <c r="H68">
        <f>G68-$E$3</f>
        <v>870.75</v>
      </c>
      <c r="I68">
        <f t="shared" si="2"/>
        <v>0.91201885310290653</v>
      </c>
    </row>
    <row r="69" spans="2:9" x14ac:dyDescent="0.2">
      <c r="B69">
        <v>4</v>
      </c>
      <c r="C69" t="s">
        <v>14</v>
      </c>
      <c r="D69" t="str">
        <f t="shared" si="0"/>
        <v>L4</v>
      </c>
      <c r="E69" t="str">
        <f t="shared" si="3"/>
        <v>Target protein</v>
      </c>
      <c r="F69" t="str">
        <f t="shared" si="4"/>
        <v>Compound L4</v>
      </c>
      <c r="G69">
        <v>911</v>
      </c>
      <c r="H69">
        <f>G69-$E$3</f>
        <v>860.75</v>
      </c>
      <c r="I69">
        <f t="shared" si="2"/>
        <v>0.90154490704372869</v>
      </c>
    </row>
    <row r="70" spans="2:9" x14ac:dyDescent="0.2">
      <c r="B70">
        <v>4</v>
      </c>
      <c r="C70" t="s">
        <v>15</v>
      </c>
      <c r="D70" t="str">
        <f t="shared" si="0"/>
        <v>M4</v>
      </c>
      <c r="E70" t="str">
        <f t="shared" si="3"/>
        <v>Target protein</v>
      </c>
      <c r="F70" t="str">
        <f t="shared" si="4"/>
        <v>Compound M4</v>
      </c>
      <c r="G70">
        <v>890</v>
      </c>
      <c r="H70">
        <f>G70-$E$3</f>
        <v>839.75</v>
      </c>
      <c r="I70">
        <f t="shared" si="2"/>
        <v>0.87954962031945538</v>
      </c>
    </row>
    <row r="71" spans="2:9" x14ac:dyDescent="0.2">
      <c r="B71">
        <v>4</v>
      </c>
      <c r="C71" t="s">
        <v>16</v>
      </c>
      <c r="D71" t="str">
        <f t="shared" si="0"/>
        <v>N4</v>
      </c>
      <c r="E71" t="str">
        <f t="shared" si="3"/>
        <v>Target protein</v>
      </c>
      <c r="F71" t="str">
        <f t="shared" si="4"/>
        <v>Compound N4</v>
      </c>
      <c r="G71">
        <v>999</v>
      </c>
      <c r="H71">
        <f>G71-$E$3</f>
        <v>948.75</v>
      </c>
      <c r="I71">
        <f t="shared" si="2"/>
        <v>0.99371563236449334</v>
      </c>
    </row>
    <row r="72" spans="2:9" x14ac:dyDescent="0.2">
      <c r="B72">
        <v>4</v>
      </c>
      <c r="C72" t="s">
        <v>17</v>
      </c>
      <c r="D72" t="str">
        <f t="shared" si="0"/>
        <v>O4</v>
      </c>
      <c r="E72" t="str">
        <f t="shared" si="3"/>
        <v>Target protein</v>
      </c>
      <c r="F72" t="str">
        <f t="shared" si="4"/>
        <v>Compound O4</v>
      </c>
      <c r="G72">
        <v>1000</v>
      </c>
      <c r="H72">
        <f>G72-$E$3</f>
        <v>949.75</v>
      </c>
      <c r="I72">
        <f t="shared" si="2"/>
        <v>0.99476302697041108</v>
      </c>
    </row>
    <row r="73" spans="2:9" x14ac:dyDescent="0.2">
      <c r="B73">
        <v>4</v>
      </c>
      <c r="C73" t="s">
        <v>18</v>
      </c>
      <c r="D73" t="str">
        <f t="shared" si="0"/>
        <v>P4</v>
      </c>
      <c r="E73" t="str">
        <f t="shared" si="3"/>
        <v>Target protein</v>
      </c>
      <c r="F73" t="str">
        <f t="shared" si="4"/>
        <v>Compound P4</v>
      </c>
      <c r="G73">
        <v>60</v>
      </c>
      <c r="H73">
        <f>G73-$E$3</f>
        <v>9.75</v>
      </c>
      <c r="I73">
        <f t="shared" si="2"/>
        <v>1.0212097407698351E-2</v>
      </c>
    </row>
    <row r="74" spans="2:9" x14ac:dyDescent="0.2">
      <c r="B74">
        <v>5</v>
      </c>
      <c r="C74" t="s">
        <v>3</v>
      </c>
      <c r="D74" t="str">
        <f t="shared" si="0"/>
        <v>A5</v>
      </c>
      <c r="E74" t="str">
        <f t="shared" si="3"/>
        <v>Target protein</v>
      </c>
      <c r="F74" t="str">
        <f t="shared" si="4"/>
        <v>Compound A5</v>
      </c>
      <c r="G74">
        <v>965</v>
      </c>
      <c r="H74">
        <f>G74-$E$3</f>
        <v>914.75</v>
      </c>
      <c r="I74">
        <f t="shared" si="2"/>
        <v>0.95810421576328886</v>
      </c>
    </row>
    <row r="75" spans="2:9" x14ac:dyDescent="0.2">
      <c r="B75">
        <v>5</v>
      </c>
      <c r="C75" t="s">
        <v>4</v>
      </c>
      <c r="D75" t="str">
        <f t="shared" ref="D75:D138" si="5">C75&amp;B75</f>
        <v>B5</v>
      </c>
      <c r="E75" t="str">
        <f t="shared" si="3"/>
        <v>Target protein</v>
      </c>
      <c r="F75" t="str">
        <f t="shared" si="4"/>
        <v>Compound B5</v>
      </c>
      <c r="G75">
        <v>989</v>
      </c>
      <c r="H75">
        <f>G75-$E$3</f>
        <v>938.75</v>
      </c>
      <c r="I75">
        <f t="shared" ref="I75:I138" si="6">H75/$D$7</f>
        <v>0.9832416863053155</v>
      </c>
    </row>
    <row r="76" spans="2:9" x14ac:dyDescent="0.2">
      <c r="B76">
        <v>5</v>
      </c>
      <c r="C76" t="s">
        <v>5</v>
      </c>
      <c r="D76" t="str">
        <f t="shared" si="5"/>
        <v>C5</v>
      </c>
      <c r="E76" t="str">
        <f t="shared" si="3"/>
        <v>Target protein</v>
      </c>
      <c r="F76" t="str">
        <f t="shared" si="4"/>
        <v>Compound C5</v>
      </c>
      <c r="G76">
        <v>980</v>
      </c>
      <c r="H76">
        <f>G76-$E$3</f>
        <v>929.75</v>
      </c>
      <c r="I76">
        <f t="shared" si="6"/>
        <v>0.97381513485205551</v>
      </c>
    </row>
    <row r="77" spans="2:9" x14ac:dyDescent="0.2">
      <c r="B77">
        <v>5</v>
      </c>
      <c r="C77" t="s">
        <v>6</v>
      </c>
      <c r="D77" t="str">
        <f t="shared" si="5"/>
        <v>D5</v>
      </c>
      <c r="E77" t="str">
        <f t="shared" si="3"/>
        <v>Target protein</v>
      </c>
      <c r="F77" t="str">
        <f t="shared" si="4"/>
        <v>Compound D5</v>
      </c>
      <c r="G77">
        <v>952</v>
      </c>
      <c r="H77">
        <f>G77-$E$3</f>
        <v>901.75</v>
      </c>
      <c r="I77">
        <f t="shared" si="6"/>
        <v>0.94448808588635769</v>
      </c>
    </row>
    <row r="78" spans="2:9" x14ac:dyDescent="0.2">
      <c r="B78">
        <v>5</v>
      </c>
      <c r="C78" t="s">
        <v>7</v>
      </c>
      <c r="D78" t="str">
        <f t="shared" si="5"/>
        <v>E5</v>
      </c>
      <c r="E78" t="str">
        <f t="shared" si="3"/>
        <v>Target protein</v>
      </c>
      <c r="F78" t="str">
        <f t="shared" si="4"/>
        <v>Compound E5</v>
      </c>
      <c r="G78">
        <v>990</v>
      </c>
      <c r="H78">
        <f>G78-$E$3</f>
        <v>939.75</v>
      </c>
      <c r="I78">
        <f t="shared" si="6"/>
        <v>0.98428908091123335</v>
      </c>
    </row>
    <row r="79" spans="2:9" x14ac:dyDescent="0.2">
      <c r="B79">
        <v>5</v>
      </c>
      <c r="C79" t="s">
        <v>8</v>
      </c>
      <c r="D79" t="str">
        <f t="shared" si="5"/>
        <v>F5</v>
      </c>
      <c r="E79" t="str">
        <f t="shared" si="3"/>
        <v>Target protein</v>
      </c>
      <c r="F79" t="str">
        <f t="shared" si="4"/>
        <v>Compound F5</v>
      </c>
      <c r="G79">
        <v>1002</v>
      </c>
      <c r="H79">
        <f>G79-$E$3</f>
        <v>951.75</v>
      </c>
      <c r="I79">
        <f t="shared" si="6"/>
        <v>0.99685781618224667</v>
      </c>
    </row>
    <row r="80" spans="2:9" x14ac:dyDescent="0.2">
      <c r="B80">
        <v>5</v>
      </c>
      <c r="C80" t="s">
        <v>9</v>
      </c>
      <c r="D80" t="str">
        <f t="shared" si="5"/>
        <v>G5</v>
      </c>
      <c r="E80" t="str">
        <f t="shared" si="3"/>
        <v>Target protein</v>
      </c>
      <c r="F80" t="str">
        <f t="shared" si="4"/>
        <v>Compound G5</v>
      </c>
      <c r="G80">
        <v>101</v>
      </c>
      <c r="H80">
        <f>G80-$E$3</f>
        <v>50.75</v>
      </c>
      <c r="I80">
        <f t="shared" si="6"/>
        <v>5.3155276250327309E-2</v>
      </c>
    </row>
    <row r="81" spans="2:9" x14ac:dyDescent="0.2">
      <c r="B81">
        <v>5</v>
      </c>
      <c r="C81" t="s">
        <v>10</v>
      </c>
      <c r="D81" t="str">
        <f t="shared" si="5"/>
        <v>H5</v>
      </c>
      <c r="E81" t="str">
        <f t="shared" si="3"/>
        <v>Target protein</v>
      </c>
      <c r="F81" t="str">
        <f t="shared" si="4"/>
        <v>Compound H5</v>
      </c>
      <c r="G81">
        <v>876</v>
      </c>
      <c r="H81">
        <f>G81-$E$3</f>
        <v>825.75</v>
      </c>
      <c r="I81">
        <f t="shared" si="6"/>
        <v>0.86488609583660647</v>
      </c>
    </row>
    <row r="82" spans="2:9" x14ac:dyDescent="0.2">
      <c r="B82">
        <v>5</v>
      </c>
      <c r="C82" t="s">
        <v>11</v>
      </c>
      <c r="D82" t="str">
        <f t="shared" si="5"/>
        <v>I5</v>
      </c>
      <c r="E82" t="str">
        <f t="shared" si="3"/>
        <v>Target protein</v>
      </c>
      <c r="F82" t="str">
        <f t="shared" si="4"/>
        <v>Compound I5</v>
      </c>
      <c r="G82">
        <v>989</v>
      </c>
      <c r="H82">
        <f>G82-$E$3</f>
        <v>938.75</v>
      </c>
      <c r="I82">
        <f t="shared" si="6"/>
        <v>0.9832416863053155</v>
      </c>
    </row>
    <row r="83" spans="2:9" x14ac:dyDescent="0.2">
      <c r="B83">
        <v>5</v>
      </c>
      <c r="C83" t="s">
        <v>12</v>
      </c>
      <c r="D83" t="str">
        <f t="shared" si="5"/>
        <v>J5</v>
      </c>
      <c r="E83" t="str">
        <f t="shared" si="3"/>
        <v>Target protein</v>
      </c>
      <c r="F83" t="str">
        <f t="shared" si="4"/>
        <v>Compound J5</v>
      </c>
      <c r="G83">
        <v>566</v>
      </c>
      <c r="H83">
        <f>G83-$E$3</f>
        <v>515.75</v>
      </c>
      <c r="I83">
        <f t="shared" si="6"/>
        <v>0.54019376800209484</v>
      </c>
    </row>
    <row r="84" spans="2:9" x14ac:dyDescent="0.2">
      <c r="B84">
        <v>5</v>
      </c>
      <c r="C84" t="s">
        <v>13</v>
      </c>
      <c r="D84" t="str">
        <f t="shared" si="5"/>
        <v>K5</v>
      </c>
      <c r="E84" t="str">
        <f t="shared" si="3"/>
        <v>Target protein</v>
      </c>
      <c r="F84" t="str">
        <f t="shared" si="4"/>
        <v>Compound K5</v>
      </c>
      <c r="G84">
        <v>1001</v>
      </c>
      <c r="H84">
        <f>G84-$E$3</f>
        <v>950.75</v>
      </c>
      <c r="I84">
        <f t="shared" si="6"/>
        <v>0.99581042157632893</v>
      </c>
    </row>
    <row r="85" spans="2:9" x14ac:dyDescent="0.2">
      <c r="B85">
        <v>5</v>
      </c>
      <c r="C85" t="s">
        <v>14</v>
      </c>
      <c r="D85" t="str">
        <f t="shared" si="5"/>
        <v>L5</v>
      </c>
      <c r="E85" t="str">
        <f t="shared" si="3"/>
        <v>Target protein</v>
      </c>
      <c r="F85" t="str">
        <f t="shared" si="4"/>
        <v>Compound L5</v>
      </c>
      <c r="G85">
        <v>921</v>
      </c>
      <c r="H85">
        <f>G85-$E$3</f>
        <v>870.75</v>
      </c>
      <c r="I85">
        <f t="shared" si="6"/>
        <v>0.91201885310290653</v>
      </c>
    </row>
    <row r="86" spans="2:9" x14ac:dyDescent="0.2">
      <c r="B86">
        <v>5</v>
      </c>
      <c r="C86" t="s">
        <v>15</v>
      </c>
      <c r="D86" t="str">
        <f t="shared" si="5"/>
        <v>M5</v>
      </c>
      <c r="E86" t="str">
        <f t="shared" si="3"/>
        <v>Target protein</v>
      </c>
      <c r="F86" t="str">
        <f t="shared" si="4"/>
        <v>Compound M5</v>
      </c>
      <c r="G86">
        <v>911</v>
      </c>
      <c r="H86">
        <f>G86-$E$3</f>
        <v>860.75</v>
      </c>
      <c r="I86">
        <f t="shared" si="6"/>
        <v>0.90154490704372869</v>
      </c>
    </row>
    <row r="87" spans="2:9" x14ac:dyDescent="0.2">
      <c r="B87">
        <v>5</v>
      </c>
      <c r="C87" t="s">
        <v>16</v>
      </c>
      <c r="D87" t="str">
        <f t="shared" si="5"/>
        <v>N5</v>
      </c>
      <c r="E87" t="str">
        <f t="shared" si="3"/>
        <v>Target protein</v>
      </c>
      <c r="F87" t="str">
        <f t="shared" si="4"/>
        <v>Compound N5</v>
      </c>
      <c r="G87">
        <v>890</v>
      </c>
      <c r="H87">
        <f>G87-$E$3</f>
        <v>839.75</v>
      </c>
      <c r="I87">
        <f t="shared" si="6"/>
        <v>0.87954962031945538</v>
      </c>
    </row>
    <row r="88" spans="2:9" x14ac:dyDescent="0.2">
      <c r="B88">
        <v>5</v>
      </c>
      <c r="C88" t="s">
        <v>17</v>
      </c>
      <c r="D88" t="str">
        <f t="shared" si="5"/>
        <v>O5</v>
      </c>
      <c r="E88" t="str">
        <f t="shared" si="3"/>
        <v>Target protein</v>
      </c>
      <c r="F88" t="str">
        <f t="shared" si="4"/>
        <v>Compound O5</v>
      </c>
      <c r="G88">
        <v>999</v>
      </c>
      <c r="H88">
        <f>G88-$E$3</f>
        <v>948.75</v>
      </c>
      <c r="I88">
        <f t="shared" si="6"/>
        <v>0.99371563236449334</v>
      </c>
    </row>
    <row r="89" spans="2:9" x14ac:dyDescent="0.2">
      <c r="B89">
        <v>5</v>
      </c>
      <c r="C89" t="s">
        <v>18</v>
      </c>
      <c r="D89" t="str">
        <f t="shared" si="5"/>
        <v>P5</v>
      </c>
      <c r="E89" t="str">
        <f t="shared" si="3"/>
        <v>Target protein</v>
      </c>
      <c r="F89" t="str">
        <f t="shared" si="4"/>
        <v>Compound P5</v>
      </c>
      <c r="G89">
        <v>1000</v>
      </c>
      <c r="H89">
        <f>G89-$E$3</f>
        <v>949.75</v>
      </c>
      <c r="I89">
        <f t="shared" si="6"/>
        <v>0.99476302697041108</v>
      </c>
    </row>
    <row r="90" spans="2:9" x14ac:dyDescent="0.2">
      <c r="B90">
        <f>6</f>
        <v>6</v>
      </c>
      <c r="C90" t="s">
        <v>3</v>
      </c>
      <c r="D90" t="str">
        <f t="shared" si="5"/>
        <v>A6</v>
      </c>
      <c r="E90" t="str">
        <f t="shared" si="3"/>
        <v>Target protein</v>
      </c>
      <c r="F90" t="str">
        <f t="shared" si="4"/>
        <v>Compound A6</v>
      </c>
      <c r="G90">
        <v>60</v>
      </c>
      <c r="H90">
        <f>G90-$E$3</f>
        <v>9.75</v>
      </c>
      <c r="I90">
        <f t="shared" si="6"/>
        <v>1.0212097407698351E-2</v>
      </c>
    </row>
    <row r="91" spans="2:9" x14ac:dyDescent="0.2">
      <c r="B91">
        <f>6</f>
        <v>6</v>
      </c>
      <c r="C91" t="s">
        <v>4</v>
      </c>
      <c r="D91" t="str">
        <f t="shared" si="5"/>
        <v>B6</v>
      </c>
      <c r="E91" t="str">
        <f t="shared" si="3"/>
        <v>Target protein</v>
      </c>
      <c r="F91" t="str">
        <f t="shared" si="4"/>
        <v>Compound B6</v>
      </c>
      <c r="G91">
        <v>965</v>
      </c>
      <c r="H91">
        <f>G91-$E$3</f>
        <v>914.75</v>
      </c>
      <c r="I91">
        <f t="shared" si="6"/>
        <v>0.95810421576328886</v>
      </c>
    </row>
    <row r="92" spans="2:9" x14ac:dyDescent="0.2">
      <c r="B92">
        <f>6</f>
        <v>6</v>
      </c>
      <c r="C92" t="s">
        <v>5</v>
      </c>
      <c r="D92" t="str">
        <f t="shared" si="5"/>
        <v>C6</v>
      </c>
      <c r="E92" t="str">
        <f t="shared" si="3"/>
        <v>Target protein</v>
      </c>
      <c r="F92" t="str">
        <f t="shared" si="4"/>
        <v>Compound C6</v>
      </c>
      <c r="G92">
        <v>989</v>
      </c>
      <c r="H92">
        <f>G92-$E$3</f>
        <v>938.75</v>
      </c>
      <c r="I92">
        <f t="shared" si="6"/>
        <v>0.9832416863053155</v>
      </c>
    </row>
    <row r="93" spans="2:9" x14ac:dyDescent="0.2">
      <c r="B93">
        <f>6</f>
        <v>6</v>
      </c>
      <c r="C93" t="s">
        <v>6</v>
      </c>
      <c r="D93" t="str">
        <f t="shared" si="5"/>
        <v>D6</v>
      </c>
      <c r="E93" t="str">
        <f t="shared" si="3"/>
        <v>Target protein</v>
      </c>
      <c r="F93" t="str">
        <f t="shared" si="4"/>
        <v>Compound D6</v>
      </c>
      <c r="G93">
        <v>980</v>
      </c>
      <c r="H93">
        <f>G93-$E$3</f>
        <v>929.75</v>
      </c>
      <c r="I93">
        <f t="shared" si="6"/>
        <v>0.97381513485205551</v>
      </c>
    </row>
    <row r="94" spans="2:9" x14ac:dyDescent="0.2">
      <c r="B94">
        <f>6</f>
        <v>6</v>
      </c>
      <c r="C94" t="s">
        <v>7</v>
      </c>
      <c r="D94" t="str">
        <f t="shared" si="5"/>
        <v>E6</v>
      </c>
      <c r="E94" t="str">
        <f t="shared" si="3"/>
        <v>Target protein</v>
      </c>
      <c r="F94" t="str">
        <f t="shared" si="4"/>
        <v>Compound E6</v>
      </c>
      <c r="G94">
        <v>952</v>
      </c>
      <c r="H94">
        <f>G94-$E$3</f>
        <v>901.75</v>
      </c>
      <c r="I94">
        <f t="shared" si="6"/>
        <v>0.94448808588635769</v>
      </c>
    </row>
    <row r="95" spans="2:9" x14ac:dyDescent="0.2">
      <c r="B95">
        <f>6</f>
        <v>6</v>
      </c>
      <c r="C95" t="s">
        <v>8</v>
      </c>
      <c r="D95" t="str">
        <f t="shared" si="5"/>
        <v>F6</v>
      </c>
      <c r="E95" t="str">
        <f t="shared" si="3"/>
        <v>Target protein</v>
      </c>
      <c r="F95" t="str">
        <f t="shared" si="4"/>
        <v>Compound F6</v>
      </c>
      <c r="G95">
        <v>990</v>
      </c>
      <c r="H95">
        <f>G95-$E$3</f>
        <v>939.75</v>
      </c>
      <c r="I95">
        <f t="shared" si="6"/>
        <v>0.98428908091123335</v>
      </c>
    </row>
    <row r="96" spans="2:9" x14ac:dyDescent="0.2">
      <c r="B96">
        <f>6</f>
        <v>6</v>
      </c>
      <c r="C96" t="s">
        <v>9</v>
      </c>
      <c r="D96" t="str">
        <f t="shared" si="5"/>
        <v>G6</v>
      </c>
      <c r="E96" t="str">
        <f t="shared" si="3"/>
        <v>Target protein</v>
      </c>
      <c r="F96" t="str">
        <f t="shared" si="4"/>
        <v>Compound G6</v>
      </c>
      <c r="G96">
        <v>1002</v>
      </c>
      <c r="H96">
        <f>G96-$E$3</f>
        <v>951.75</v>
      </c>
      <c r="I96">
        <f t="shared" si="6"/>
        <v>0.99685781618224667</v>
      </c>
    </row>
    <row r="97" spans="2:9" x14ac:dyDescent="0.2">
      <c r="B97">
        <f>6</f>
        <v>6</v>
      </c>
      <c r="C97" t="s">
        <v>10</v>
      </c>
      <c r="D97" t="str">
        <f t="shared" si="5"/>
        <v>H6</v>
      </c>
      <c r="E97" t="str">
        <f t="shared" si="3"/>
        <v>Target protein</v>
      </c>
      <c r="F97" t="str">
        <f t="shared" si="4"/>
        <v>Compound H6</v>
      </c>
      <c r="G97">
        <v>101</v>
      </c>
      <c r="H97">
        <f>G97-$E$3</f>
        <v>50.75</v>
      </c>
      <c r="I97">
        <f t="shared" si="6"/>
        <v>5.3155276250327309E-2</v>
      </c>
    </row>
    <row r="98" spans="2:9" x14ac:dyDescent="0.2">
      <c r="B98">
        <f>6</f>
        <v>6</v>
      </c>
      <c r="C98" t="s">
        <v>11</v>
      </c>
      <c r="D98" t="str">
        <f t="shared" si="5"/>
        <v>I6</v>
      </c>
      <c r="E98" t="str">
        <f t="shared" si="3"/>
        <v>Target protein</v>
      </c>
      <c r="F98" t="str">
        <f t="shared" si="4"/>
        <v>Compound I6</v>
      </c>
      <c r="G98">
        <v>876</v>
      </c>
      <c r="H98">
        <f>G98-$E$3</f>
        <v>825.75</v>
      </c>
      <c r="I98">
        <f t="shared" si="6"/>
        <v>0.86488609583660647</v>
      </c>
    </row>
    <row r="99" spans="2:9" x14ac:dyDescent="0.2">
      <c r="B99">
        <f>6</f>
        <v>6</v>
      </c>
      <c r="C99" t="s">
        <v>12</v>
      </c>
      <c r="D99" t="str">
        <f t="shared" si="5"/>
        <v>J6</v>
      </c>
      <c r="E99" t="str">
        <f t="shared" si="3"/>
        <v>Target protein</v>
      </c>
      <c r="F99" t="str">
        <f t="shared" si="4"/>
        <v>Compound J6</v>
      </c>
      <c r="G99">
        <v>989</v>
      </c>
      <c r="H99">
        <f>G99-$E$3</f>
        <v>938.75</v>
      </c>
      <c r="I99">
        <f t="shared" si="6"/>
        <v>0.9832416863053155</v>
      </c>
    </row>
    <row r="100" spans="2:9" x14ac:dyDescent="0.2">
      <c r="B100">
        <f>6</f>
        <v>6</v>
      </c>
      <c r="C100" t="s">
        <v>13</v>
      </c>
      <c r="D100" t="str">
        <f t="shared" si="5"/>
        <v>K6</v>
      </c>
      <c r="E100" t="str">
        <f t="shared" si="3"/>
        <v>Target protein</v>
      </c>
      <c r="F100" t="str">
        <f t="shared" si="4"/>
        <v>Compound K6</v>
      </c>
      <c r="G100">
        <v>566</v>
      </c>
      <c r="H100">
        <f>G100-$E$3</f>
        <v>515.75</v>
      </c>
      <c r="I100">
        <f t="shared" si="6"/>
        <v>0.54019376800209484</v>
      </c>
    </row>
    <row r="101" spans="2:9" x14ac:dyDescent="0.2">
      <c r="B101">
        <f>6</f>
        <v>6</v>
      </c>
      <c r="C101" t="s">
        <v>14</v>
      </c>
      <c r="D101" t="str">
        <f t="shared" si="5"/>
        <v>L6</v>
      </c>
      <c r="E101" t="str">
        <f t="shared" si="3"/>
        <v>Target protein</v>
      </c>
      <c r="F101" t="str">
        <f t="shared" si="4"/>
        <v>Compound L6</v>
      </c>
      <c r="G101">
        <v>1001</v>
      </c>
      <c r="H101">
        <f>G101-$E$3</f>
        <v>950.75</v>
      </c>
      <c r="I101">
        <f t="shared" si="6"/>
        <v>0.99581042157632893</v>
      </c>
    </row>
    <row r="102" spans="2:9" x14ac:dyDescent="0.2">
      <c r="B102">
        <f>6</f>
        <v>6</v>
      </c>
      <c r="C102" t="s">
        <v>15</v>
      </c>
      <c r="D102" t="str">
        <f t="shared" si="5"/>
        <v>M6</v>
      </c>
      <c r="E102" t="str">
        <f t="shared" si="3"/>
        <v>Target protein</v>
      </c>
      <c r="F102" t="str">
        <f t="shared" si="4"/>
        <v>Compound M6</v>
      </c>
      <c r="G102">
        <v>921</v>
      </c>
      <c r="H102">
        <f>G102-$E$3</f>
        <v>870.75</v>
      </c>
      <c r="I102">
        <f t="shared" si="6"/>
        <v>0.91201885310290653</v>
      </c>
    </row>
    <row r="103" spans="2:9" x14ac:dyDescent="0.2">
      <c r="B103">
        <f>6</f>
        <v>6</v>
      </c>
      <c r="C103" t="s">
        <v>16</v>
      </c>
      <c r="D103" t="str">
        <f t="shared" si="5"/>
        <v>N6</v>
      </c>
      <c r="E103" t="str">
        <f t="shared" si="3"/>
        <v>Target protein</v>
      </c>
      <c r="F103" t="str">
        <f t="shared" si="4"/>
        <v>Compound N6</v>
      </c>
      <c r="G103">
        <v>911</v>
      </c>
      <c r="H103">
        <f>G103-$E$3</f>
        <v>860.75</v>
      </c>
      <c r="I103">
        <f t="shared" si="6"/>
        <v>0.90154490704372869</v>
      </c>
    </row>
    <row r="104" spans="2:9" x14ac:dyDescent="0.2">
      <c r="B104">
        <f>6</f>
        <v>6</v>
      </c>
      <c r="C104" t="s">
        <v>17</v>
      </c>
      <c r="D104" t="str">
        <f t="shared" si="5"/>
        <v>O6</v>
      </c>
      <c r="E104" t="str">
        <f t="shared" si="3"/>
        <v>Target protein</v>
      </c>
      <c r="F104" t="str">
        <f t="shared" si="4"/>
        <v>Compound O6</v>
      </c>
      <c r="G104">
        <v>890</v>
      </c>
      <c r="H104">
        <f>G104-$E$3</f>
        <v>839.75</v>
      </c>
      <c r="I104">
        <f t="shared" si="6"/>
        <v>0.87954962031945538</v>
      </c>
    </row>
    <row r="105" spans="2:9" x14ac:dyDescent="0.2">
      <c r="B105">
        <f>6</f>
        <v>6</v>
      </c>
      <c r="C105" t="s">
        <v>18</v>
      </c>
      <c r="D105" t="str">
        <f t="shared" si="5"/>
        <v>P6</v>
      </c>
      <c r="E105" t="str">
        <f t="shared" si="3"/>
        <v>Target protein</v>
      </c>
      <c r="F105" t="str">
        <f t="shared" si="4"/>
        <v>Compound P6</v>
      </c>
      <c r="G105">
        <v>999</v>
      </c>
      <c r="H105">
        <f>G105-$E$3</f>
        <v>948.75</v>
      </c>
      <c r="I105">
        <f t="shared" si="6"/>
        <v>0.99371563236449334</v>
      </c>
    </row>
    <row r="106" spans="2:9" x14ac:dyDescent="0.2">
      <c r="B106">
        <v>7</v>
      </c>
      <c r="C106" t="s">
        <v>3</v>
      </c>
      <c r="D106" t="str">
        <f t="shared" si="5"/>
        <v>A7</v>
      </c>
      <c r="E106" t="str">
        <f t="shared" si="3"/>
        <v>Target protein</v>
      </c>
      <c r="F106" t="str">
        <f t="shared" si="4"/>
        <v>Compound A7</v>
      </c>
      <c r="G106">
        <v>1000</v>
      </c>
      <c r="H106">
        <f>G106-$E$3</f>
        <v>949.75</v>
      </c>
      <c r="I106">
        <f t="shared" si="6"/>
        <v>0.99476302697041108</v>
      </c>
    </row>
    <row r="107" spans="2:9" x14ac:dyDescent="0.2">
      <c r="B107">
        <v>7</v>
      </c>
      <c r="C107" t="s">
        <v>4</v>
      </c>
      <c r="D107" t="str">
        <f t="shared" si="5"/>
        <v>B7</v>
      </c>
      <c r="E107" t="str">
        <f t="shared" ref="E107:E170" si="7">$B$4</f>
        <v>Target protein</v>
      </c>
      <c r="F107" t="str">
        <f t="shared" ref="F107:F170" si="8">"Compound "&amp;D107</f>
        <v>Compound B7</v>
      </c>
      <c r="G107">
        <v>60</v>
      </c>
      <c r="H107">
        <f>G107-$E$3</f>
        <v>9.75</v>
      </c>
      <c r="I107">
        <f t="shared" si="6"/>
        <v>1.0212097407698351E-2</v>
      </c>
    </row>
    <row r="108" spans="2:9" x14ac:dyDescent="0.2">
      <c r="B108">
        <v>7</v>
      </c>
      <c r="C108" t="s">
        <v>5</v>
      </c>
      <c r="D108" t="str">
        <f t="shared" si="5"/>
        <v>C7</v>
      </c>
      <c r="E108" t="str">
        <f t="shared" si="7"/>
        <v>Target protein</v>
      </c>
      <c r="F108" t="str">
        <f t="shared" si="8"/>
        <v>Compound C7</v>
      </c>
      <c r="G108">
        <v>965</v>
      </c>
      <c r="H108">
        <f>G108-$E$3</f>
        <v>914.75</v>
      </c>
      <c r="I108">
        <f t="shared" si="6"/>
        <v>0.95810421576328886</v>
      </c>
    </row>
    <row r="109" spans="2:9" x14ac:dyDescent="0.2">
      <c r="B109">
        <v>7</v>
      </c>
      <c r="C109" t="s">
        <v>6</v>
      </c>
      <c r="D109" t="str">
        <f t="shared" si="5"/>
        <v>D7</v>
      </c>
      <c r="E109" t="str">
        <f t="shared" si="7"/>
        <v>Target protein</v>
      </c>
      <c r="F109" t="str">
        <f t="shared" si="8"/>
        <v>Compound D7</v>
      </c>
      <c r="G109">
        <v>989</v>
      </c>
      <c r="H109">
        <f>G109-$E$3</f>
        <v>938.75</v>
      </c>
      <c r="I109">
        <f t="shared" si="6"/>
        <v>0.9832416863053155</v>
      </c>
    </row>
    <row r="110" spans="2:9" x14ac:dyDescent="0.2">
      <c r="B110">
        <v>7</v>
      </c>
      <c r="C110" t="s">
        <v>7</v>
      </c>
      <c r="D110" t="str">
        <f t="shared" si="5"/>
        <v>E7</v>
      </c>
      <c r="E110" t="str">
        <f t="shared" si="7"/>
        <v>Target protein</v>
      </c>
      <c r="F110" t="str">
        <f t="shared" si="8"/>
        <v>Compound E7</v>
      </c>
      <c r="G110">
        <v>980</v>
      </c>
      <c r="H110">
        <f>G110-$E$3</f>
        <v>929.75</v>
      </c>
      <c r="I110">
        <f t="shared" si="6"/>
        <v>0.97381513485205551</v>
      </c>
    </row>
    <row r="111" spans="2:9" x14ac:dyDescent="0.2">
      <c r="B111">
        <v>7</v>
      </c>
      <c r="C111" t="s">
        <v>8</v>
      </c>
      <c r="D111" t="str">
        <f t="shared" si="5"/>
        <v>F7</v>
      </c>
      <c r="E111" t="str">
        <f t="shared" si="7"/>
        <v>Target protein</v>
      </c>
      <c r="F111" t="str">
        <f t="shared" si="8"/>
        <v>Compound F7</v>
      </c>
      <c r="G111">
        <v>952</v>
      </c>
      <c r="H111">
        <f>G111-$E$3</f>
        <v>901.75</v>
      </c>
      <c r="I111">
        <f t="shared" si="6"/>
        <v>0.94448808588635769</v>
      </c>
    </row>
    <row r="112" spans="2:9" x14ac:dyDescent="0.2">
      <c r="B112">
        <v>7</v>
      </c>
      <c r="C112" t="s">
        <v>9</v>
      </c>
      <c r="D112" t="str">
        <f t="shared" si="5"/>
        <v>G7</v>
      </c>
      <c r="E112" t="str">
        <f t="shared" si="7"/>
        <v>Target protein</v>
      </c>
      <c r="F112" t="str">
        <f t="shared" si="8"/>
        <v>Compound G7</v>
      </c>
      <c r="G112">
        <v>990</v>
      </c>
      <c r="H112">
        <f>G112-$E$3</f>
        <v>939.75</v>
      </c>
      <c r="I112">
        <f t="shared" si="6"/>
        <v>0.98428908091123335</v>
      </c>
    </row>
    <row r="113" spans="2:9" x14ac:dyDescent="0.2">
      <c r="B113">
        <v>7</v>
      </c>
      <c r="C113" t="s">
        <v>10</v>
      </c>
      <c r="D113" t="str">
        <f t="shared" si="5"/>
        <v>H7</v>
      </c>
      <c r="E113" t="str">
        <f t="shared" si="7"/>
        <v>Target protein</v>
      </c>
      <c r="F113" t="str">
        <f t="shared" si="8"/>
        <v>Compound H7</v>
      </c>
      <c r="G113">
        <v>1002</v>
      </c>
      <c r="H113">
        <f>G113-$E$3</f>
        <v>951.75</v>
      </c>
      <c r="I113">
        <f t="shared" si="6"/>
        <v>0.99685781618224667</v>
      </c>
    </row>
    <row r="114" spans="2:9" x14ac:dyDescent="0.2">
      <c r="B114">
        <v>7</v>
      </c>
      <c r="C114" t="s">
        <v>11</v>
      </c>
      <c r="D114" t="str">
        <f t="shared" si="5"/>
        <v>I7</v>
      </c>
      <c r="E114" t="str">
        <f t="shared" si="7"/>
        <v>Target protein</v>
      </c>
      <c r="F114" t="str">
        <f t="shared" si="8"/>
        <v>Compound I7</v>
      </c>
      <c r="G114">
        <v>101</v>
      </c>
      <c r="H114">
        <f>G114-$E$3</f>
        <v>50.75</v>
      </c>
      <c r="I114">
        <f t="shared" si="6"/>
        <v>5.3155276250327309E-2</v>
      </c>
    </row>
    <row r="115" spans="2:9" x14ac:dyDescent="0.2">
      <c r="B115">
        <v>7</v>
      </c>
      <c r="C115" t="s">
        <v>12</v>
      </c>
      <c r="D115" t="str">
        <f t="shared" si="5"/>
        <v>J7</v>
      </c>
      <c r="E115" t="str">
        <f t="shared" si="7"/>
        <v>Target protein</v>
      </c>
      <c r="F115" t="str">
        <f t="shared" si="8"/>
        <v>Compound J7</v>
      </c>
      <c r="G115">
        <v>876</v>
      </c>
      <c r="H115">
        <f>G115-$E$3</f>
        <v>825.75</v>
      </c>
      <c r="I115">
        <f t="shared" si="6"/>
        <v>0.86488609583660647</v>
      </c>
    </row>
    <row r="116" spans="2:9" x14ac:dyDescent="0.2">
      <c r="B116">
        <v>7</v>
      </c>
      <c r="C116" t="s">
        <v>13</v>
      </c>
      <c r="D116" t="str">
        <f t="shared" si="5"/>
        <v>K7</v>
      </c>
      <c r="E116" t="str">
        <f t="shared" si="7"/>
        <v>Target protein</v>
      </c>
      <c r="F116" t="str">
        <f t="shared" si="8"/>
        <v>Compound K7</v>
      </c>
      <c r="G116">
        <v>989</v>
      </c>
      <c r="H116">
        <f>G116-$E$3</f>
        <v>938.75</v>
      </c>
      <c r="I116">
        <f t="shared" si="6"/>
        <v>0.9832416863053155</v>
      </c>
    </row>
    <row r="117" spans="2:9" x14ac:dyDescent="0.2">
      <c r="B117">
        <v>7</v>
      </c>
      <c r="C117" t="s">
        <v>14</v>
      </c>
      <c r="D117" t="str">
        <f t="shared" si="5"/>
        <v>L7</v>
      </c>
      <c r="E117" t="str">
        <f t="shared" si="7"/>
        <v>Target protein</v>
      </c>
      <c r="F117" t="str">
        <f t="shared" si="8"/>
        <v>Compound L7</v>
      </c>
      <c r="G117">
        <v>566</v>
      </c>
      <c r="H117">
        <f>G117-$E$3</f>
        <v>515.75</v>
      </c>
      <c r="I117">
        <f t="shared" si="6"/>
        <v>0.54019376800209484</v>
      </c>
    </row>
    <row r="118" spans="2:9" x14ac:dyDescent="0.2">
      <c r="B118">
        <v>7</v>
      </c>
      <c r="C118" t="s">
        <v>15</v>
      </c>
      <c r="D118" t="str">
        <f t="shared" si="5"/>
        <v>M7</v>
      </c>
      <c r="E118" t="str">
        <f t="shared" si="7"/>
        <v>Target protein</v>
      </c>
      <c r="F118" t="str">
        <f t="shared" si="8"/>
        <v>Compound M7</v>
      </c>
      <c r="G118">
        <v>1001</v>
      </c>
      <c r="H118">
        <f>G118-$E$3</f>
        <v>950.75</v>
      </c>
      <c r="I118">
        <f t="shared" si="6"/>
        <v>0.99581042157632893</v>
      </c>
    </row>
    <row r="119" spans="2:9" x14ac:dyDescent="0.2">
      <c r="B119">
        <v>7</v>
      </c>
      <c r="C119" t="s">
        <v>16</v>
      </c>
      <c r="D119" t="str">
        <f t="shared" si="5"/>
        <v>N7</v>
      </c>
      <c r="E119" t="str">
        <f t="shared" si="7"/>
        <v>Target protein</v>
      </c>
      <c r="F119" t="str">
        <f t="shared" si="8"/>
        <v>Compound N7</v>
      </c>
      <c r="G119">
        <v>921</v>
      </c>
      <c r="H119">
        <f>G119-$E$3</f>
        <v>870.75</v>
      </c>
      <c r="I119">
        <f t="shared" si="6"/>
        <v>0.91201885310290653</v>
      </c>
    </row>
    <row r="120" spans="2:9" x14ac:dyDescent="0.2">
      <c r="B120">
        <v>7</v>
      </c>
      <c r="C120" t="s">
        <v>17</v>
      </c>
      <c r="D120" t="str">
        <f t="shared" si="5"/>
        <v>O7</v>
      </c>
      <c r="E120" t="str">
        <f t="shared" si="7"/>
        <v>Target protein</v>
      </c>
      <c r="F120" t="str">
        <f t="shared" si="8"/>
        <v>Compound O7</v>
      </c>
      <c r="G120">
        <v>911</v>
      </c>
      <c r="H120">
        <f>G120-$E$3</f>
        <v>860.75</v>
      </c>
      <c r="I120">
        <f t="shared" si="6"/>
        <v>0.90154490704372869</v>
      </c>
    </row>
    <row r="121" spans="2:9" x14ac:dyDescent="0.2">
      <c r="B121">
        <v>7</v>
      </c>
      <c r="C121" t="s">
        <v>18</v>
      </c>
      <c r="D121" t="str">
        <f t="shared" si="5"/>
        <v>P7</v>
      </c>
      <c r="E121" t="str">
        <f t="shared" si="7"/>
        <v>Target protein</v>
      </c>
      <c r="F121" t="str">
        <f t="shared" si="8"/>
        <v>Compound P7</v>
      </c>
      <c r="G121">
        <v>890</v>
      </c>
      <c r="H121">
        <f>G121-$E$3</f>
        <v>839.75</v>
      </c>
      <c r="I121">
        <f t="shared" si="6"/>
        <v>0.87954962031945538</v>
      </c>
    </row>
    <row r="122" spans="2:9" x14ac:dyDescent="0.2">
      <c r="B122">
        <v>8</v>
      </c>
      <c r="C122" t="s">
        <v>3</v>
      </c>
      <c r="D122" t="str">
        <f t="shared" si="5"/>
        <v>A8</v>
      </c>
      <c r="E122" t="str">
        <f t="shared" si="7"/>
        <v>Target protein</v>
      </c>
      <c r="F122" t="str">
        <f t="shared" si="8"/>
        <v>Compound A8</v>
      </c>
      <c r="G122">
        <v>999</v>
      </c>
      <c r="H122">
        <f>G122-$E$3</f>
        <v>948.75</v>
      </c>
      <c r="I122">
        <f t="shared" si="6"/>
        <v>0.99371563236449334</v>
      </c>
    </row>
    <row r="123" spans="2:9" x14ac:dyDescent="0.2">
      <c r="B123">
        <v>8</v>
      </c>
      <c r="C123" t="s">
        <v>4</v>
      </c>
      <c r="D123" t="str">
        <f t="shared" si="5"/>
        <v>B8</v>
      </c>
      <c r="E123" t="str">
        <f t="shared" si="7"/>
        <v>Target protein</v>
      </c>
      <c r="F123" t="str">
        <f t="shared" si="8"/>
        <v>Compound B8</v>
      </c>
      <c r="G123">
        <v>1000</v>
      </c>
      <c r="H123">
        <f>G123-$E$3</f>
        <v>949.75</v>
      </c>
      <c r="I123">
        <f t="shared" si="6"/>
        <v>0.99476302697041108</v>
      </c>
    </row>
    <row r="124" spans="2:9" x14ac:dyDescent="0.2">
      <c r="B124">
        <v>8</v>
      </c>
      <c r="C124" t="s">
        <v>5</v>
      </c>
      <c r="D124" t="str">
        <f t="shared" si="5"/>
        <v>C8</v>
      </c>
      <c r="E124" t="str">
        <f t="shared" si="7"/>
        <v>Target protein</v>
      </c>
      <c r="F124" t="str">
        <f t="shared" si="8"/>
        <v>Compound C8</v>
      </c>
      <c r="G124">
        <v>60</v>
      </c>
      <c r="H124">
        <f>G124-$E$3</f>
        <v>9.75</v>
      </c>
      <c r="I124">
        <f t="shared" si="6"/>
        <v>1.0212097407698351E-2</v>
      </c>
    </row>
    <row r="125" spans="2:9" x14ac:dyDescent="0.2">
      <c r="B125">
        <v>8</v>
      </c>
      <c r="C125" t="s">
        <v>6</v>
      </c>
      <c r="D125" t="str">
        <f t="shared" si="5"/>
        <v>D8</v>
      </c>
      <c r="E125" t="str">
        <f t="shared" si="7"/>
        <v>Target protein</v>
      </c>
      <c r="F125" t="str">
        <f t="shared" si="8"/>
        <v>Compound D8</v>
      </c>
      <c r="G125">
        <v>965</v>
      </c>
      <c r="H125">
        <f>G125-$E$3</f>
        <v>914.75</v>
      </c>
      <c r="I125">
        <f t="shared" si="6"/>
        <v>0.95810421576328886</v>
      </c>
    </row>
    <row r="126" spans="2:9" x14ac:dyDescent="0.2">
      <c r="B126">
        <v>8</v>
      </c>
      <c r="C126" t="s">
        <v>7</v>
      </c>
      <c r="D126" t="str">
        <f t="shared" si="5"/>
        <v>E8</v>
      </c>
      <c r="E126" t="str">
        <f t="shared" si="7"/>
        <v>Target protein</v>
      </c>
      <c r="F126" t="str">
        <f t="shared" si="8"/>
        <v>Compound E8</v>
      </c>
      <c r="G126">
        <v>989</v>
      </c>
      <c r="H126">
        <f>G126-$E$3</f>
        <v>938.75</v>
      </c>
      <c r="I126">
        <f t="shared" si="6"/>
        <v>0.9832416863053155</v>
      </c>
    </row>
    <row r="127" spans="2:9" x14ac:dyDescent="0.2">
      <c r="B127">
        <v>8</v>
      </c>
      <c r="C127" t="s">
        <v>8</v>
      </c>
      <c r="D127" t="str">
        <f t="shared" si="5"/>
        <v>F8</v>
      </c>
      <c r="E127" t="str">
        <f t="shared" si="7"/>
        <v>Target protein</v>
      </c>
      <c r="F127" t="str">
        <f t="shared" si="8"/>
        <v>Compound F8</v>
      </c>
      <c r="G127">
        <v>980</v>
      </c>
      <c r="H127">
        <f>G127-$E$3</f>
        <v>929.75</v>
      </c>
      <c r="I127">
        <f t="shared" si="6"/>
        <v>0.97381513485205551</v>
      </c>
    </row>
    <row r="128" spans="2:9" x14ac:dyDescent="0.2">
      <c r="B128">
        <v>8</v>
      </c>
      <c r="C128" t="s">
        <v>9</v>
      </c>
      <c r="D128" t="str">
        <f t="shared" si="5"/>
        <v>G8</v>
      </c>
      <c r="E128" t="str">
        <f t="shared" si="7"/>
        <v>Target protein</v>
      </c>
      <c r="F128" t="str">
        <f t="shared" si="8"/>
        <v>Compound G8</v>
      </c>
      <c r="G128">
        <v>952</v>
      </c>
      <c r="H128">
        <f>G128-$E$3</f>
        <v>901.75</v>
      </c>
      <c r="I128">
        <f t="shared" si="6"/>
        <v>0.94448808588635769</v>
      </c>
    </row>
    <row r="129" spans="2:9" x14ac:dyDescent="0.2">
      <c r="B129">
        <v>8</v>
      </c>
      <c r="C129" t="s">
        <v>10</v>
      </c>
      <c r="D129" t="str">
        <f t="shared" si="5"/>
        <v>H8</v>
      </c>
      <c r="E129" t="str">
        <f t="shared" si="7"/>
        <v>Target protein</v>
      </c>
      <c r="F129" t="str">
        <f t="shared" si="8"/>
        <v>Compound H8</v>
      </c>
      <c r="G129">
        <v>990</v>
      </c>
      <c r="H129">
        <f>G129-$E$3</f>
        <v>939.75</v>
      </c>
      <c r="I129">
        <f t="shared" si="6"/>
        <v>0.98428908091123335</v>
      </c>
    </row>
    <row r="130" spans="2:9" x14ac:dyDescent="0.2">
      <c r="B130">
        <v>8</v>
      </c>
      <c r="C130" t="s">
        <v>11</v>
      </c>
      <c r="D130" t="str">
        <f t="shared" si="5"/>
        <v>I8</v>
      </c>
      <c r="E130" t="str">
        <f t="shared" si="7"/>
        <v>Target protein</v>
      </c>
      <c r="F130" t="str">
        <f t="shared" si="8"/>
        <v>Compound I8</v>
      </c>
      <c r="G130">
        <v>1002</v>
      </c>
      <c r="H130">
        <f>G130-$E$3</f>
        <v>951.75</v>
      </c>
      <c r="I130">
        <f t="shared" si="6"/>
        <v>0.99685781618224667</v>
      </c>
    </row>
    <row r="131" spans="2:9" x14ac:dyDescent="0.2">
      <c r="B131">
        <v>8</v>
      </c>
      <c r="C131" t="s">
        <v>12</v>
      </c>
      <c r="D131" t="str">
        <f t="shared" si="5"/>
        <v>J8</v>
      </c>
      <c r="E131" t="str">
        <f t="shared" si="7"/>
        <v>Target protein</v>
      </c>
      <c r="F131" t="str">
        <f t="shared" si="8"/>
        <v>Compound J8</v>
      </c>
      <c r="G131">
        <v>101</v>
      </c>
      <c r="H131">
        <f>G131-$E$3</f>
        <v>50.75</v>
      </c>
      <c r="I131">
        <f t="shared" si="6"/>
        <v>5.3155276250327309E-2</v>
      </c>
    </row>
    <row r="132" spans="2:9" x14ac:dyDescent="0.2">
      <c r="B132">
        <v>8</v>
      </c>
      <c r="C132" t="s">
        <v>13</v>
      </c>
      <c r="D132" t="str">
        <f t="shared" si="5"/>
        <v>K8</v>
      </c>
      <c r="E132" t="str">
        <f t="shared" si="7"/>
        <v>Target protein</v>
      </c>
      <c r="F132" t="str">
        <f t="shared" si="8"/>
        <v>Compound K8</v>
      </c>
      <c r="G132">
        <v>876</v>
      </c>
      <c r="H132">
        <f>G132-$E$3</f>
        <v>825.75</v>
      </c>
      <c r="I132">
        <f t="shared" si="6"/>
        <v>0.86488609583660647</v>
      </c>
    </row>
    <row r="133" spans="2:9" x14ac:dyDescent="0.2">
      <c r="B133">
        <v>8</v>
      </c>
      <c r="C133" t="s">
        <v>14</v>
      </c>
      <c r="D133" t="str">
        <f t="shared" si="5"/>
        <v>L8</v>
      </c>
      <c r="E133" t="str">
        <f t="shared" si="7"/>
        <v>Target protein</v>
      </c>
      <c r="F133" t="str">
        <f t="shared" si="8"/>
        <v>Compound L8</v>
      </c>
      <c r="G133">
        <v>989</v>
      </c>
      <c r="H133">
        <f>G133-$E$3</f>
        <v>938.75</v>
      </c>
      <c r="I133">
        <f t="shared" si="6"/>
        <v>0.9832416863053155</v>
      </c>
    </row>
    <row r="134" spans="2:9" x14ac:dyDescent="0.2">
      <c r="B134">
        <v>8</v>
      </c>
      <c r="C134" t="s">
        <v>15</v>
      </c>
      <c r="D134" t="str">
        <f t="shared" si="5"/>
        <v>M8</v>
      </c>
      <c r="E134" t="str">
        <f t="shared" si="7"/>
        <v>Target protein</v>
      </c>
      <c r="F134" t="str">
        <f t="shared" si="8"/>
        <v>Compound M8</v>
      </c>
      <c r="G134">
        <v>566</v>
      </c>
      <c r="H134">
        <f>G134-$E$3</f>
        <v>515.75</v>
      </c>
      <c r="I134">
        <f t="shared" si="6"/>
        <v>0.54019376800209484</v>
      </c>
    </row>
    <row r="135" spans="2:9" x14ac:dyDescent="0.2">
      <c r="B135">
        <v>8</v>
      </c>
      <c r="C135" t="s">
        <v>16</v>
      </c>
      <c r="D135" t="str">
        <f t="shared" si="5"/>
        <v>N8</v>
      </c>
      <c r="E135" t="str">
        <f t="shared" si="7"/>
        <v>Target protein</v>
      </c>
      <c r="F135" t="str">
        <f t="shared" si="8"/>
        <v>Compound N8</v>
      </c>
      <c r="G135">
        <v>1001</v>
      </c>
      <c r="H135">
        <f>G135-$E$3</f>
        <v>950.75</v>
      </c>
      <c r="I135">
        <f t="shared" si="6"/>
        <v>0.99581042157632893</v>
      </c>
    </row>
    <row r="136" spans="2:9" x14ac:dyDescent="0.2">
      <c r="B136">
        <v>8</v>
      </c>
      <c r="C136" t="s">
        <v>17</v>
      </c>
      <c r="D136" t="str">
        <f t="shared" si="5"/>
        <v>O8</v>
      </c>
      <c r="E136" t="str">
        <f t="shared" si="7"/>
        <v>Target protein</v>
      </c>
      <c r="F136" t="str">
        <f t="shared" si="8"/>
        <v>Compound O8</v>
      </c>
      <c r="G136">
        <v>921</v>
      </c>
      <c r="H136">
        <f>G136-$E$3</f>
        <v>870.75</v>
      </c>
      <c r="I136">
        <f t="shared" si="6"/>
        <v>0.91201885310290653</v>
      </c>
    </row>
    <row r="137" spans="2:9" x14ac:dyDescent="0.2">
      <c r="B137">
        <v>8</v>
      </c>
      <c r="C137" t="s">
        <v>18</v>
      </c>
      <c r="D137" t="str">
        <f t="shared" si="5"/>
        <v>P8</v>
      </c>
      <c r="E137" t="str">
        <f t="shared" si="7"/>
        <v>Target protein</v>
      </c>
      <c r="F137" t="str">
        <f t="shared" si="8"/>
        <v>Compound P8</v>
      </c>
      <c r="G137">
        <v>911</v>
      </c>
      <c r="H137">
        <f>G137-$E$3</f>
        <v>860.75</v>
      </c>
      <c r="I137">
        <f t="shared" si="6"/>
        <v>0.90154490704372869</v>
      </c>
    </row>
    <row r="138" spans="2:9" x14ac:dyDescent="0.2">
      <c r="B138">
        <v>9</v>
      </c>
      <c r="C138" t="s">
        <v>3</v>
      </c>
      <c r="D138" t="str">
        <f t="shared" si="5"/>
        <v>A9</v>
      </c>
      <c r="E138" t="str">
        <f t="shared" si="7"/>
        <v>Target protein</v>
      </c>
      <c r="F138" t="str">
        <f t="shared" si="8"/>
        <v>Compound A9</v>
      </c>
      <c r="G138">
        <v>890</v>
      </c>
      <c r="H138">
        <f>G138-$E$3</f>
        <v>839.75</v>
      </c>
      <c r="I138">
        <f t="shared" si="6"/>
        <v>0.87954962031945538</v>
      </c>
    </row>
    <row r="139" spans="2:9" x14ac:dyDescent="0.2">
      <c r="B139">
        <v>9</v>
      </c>
      <c r="C139" t="s">
        <v>4</v>
      </c>
      <c r="D139" t="str">
        <f t="shared" ref="D139:D202" si="9">C139&amp;B139</f>
        <v>B9</v>
      </c>
      <c r="E139" t="str">
        <f t="shared" si="7"/>
        <v>Target protein</v>
      </c>
      <c r="F139" t="str">
        <f t="shared" si="8"/>
        <v>Compound B9</v>
      </c>
      <c r="G139">
        <v>999</v>
      </c>
      <c r="H139">
        <f>G139-$E$3</f>
        <v>948.75</v>
      </c>
      <c r="I139">
        <f t="shared" ref="I139:I202" si="10">H139/$D$7</f>
        <v>0.99371563236449334</v>
      </c>
    </row>
    <row r="140" spans="2:9" x14ac:dyDescent="0.2">
      <c r="B140">
        <v>9</v>
      </c>
      <c r="C140" t="s">
        <v>5</v>
      </c>
      <c r="D140" t="str">
        <f t="shared" si="9"/>
        <v>C9</v>
      </c>
      <c r="E140" t="str">
        <f t="shared" si="7"/>
        <v>Target protein</v>
      </c>
      <c r="F140" t="str">
        <f t="shared" si="8"/>
        <v>Compound C9</v>
      </c>
      <c r="G140">
        <v>1000</v>
      </c>
      <c r="H140">
        <f>G140-$E$3</f>
        <v>949.75</v>
      </c>
      <c r="I140">
        <f t="shared" si="10"/>
        <v>0.99476302697041108</v>
      </c>
    </row>
    <row r="141" spans="2:9" x14ac:dyDescent="0.2">
      <c r="B141">
        <v>9</v>
      </c>
      <c r="C141" t="s">
        <v>6</v>
      </c>
      <c r="D141" t="str">
        <f t="shared" si="9"/>
        <v>D9</v>
      </c>
      <c r="E141" t="str">
        <f t="shared" si="7"/>
        <v>Target protein</v>
      </c>
      <c r="F141" t="str">
        <f t="shared" si="8"/>
        <v>Compound D9</v>
      </c>
      <c r="G141">
        <v>60</v>
      </c>
      <c r="H141">
        <f>G141-$E$3</f>
        <v>9.75</v>
      </c>
      <c r="I141">
        <f t="shared" si="10"/>
        <v>1.0212097407698351E-2</v>
      </c>
    </row>
    <row r="142" spans="2:9" x14ac:dyDescent="0.2">
      <c r="B142">
        <v>9</v>
      </c>
      <c r="C142" t="s">
        <v>7</v>
      </c>
      <c r="D142" t="str">
        <f t="shared" si="9"/>
        <v>E9</v>
      </c>
      <c r="E142" t="str">
        <f t="shared" si="7"/>
        <v>Target protein</v>
      </c>
      <c r="F142" t="str">
        <f t="shared" si="8"/>
        <v>Compound E9</v>
      </c>
      <c r="G142">
        <v>965</v>
      </c>
      <c r="H142">
        <f>G142-$E$3</f>
        <v>914.75</v>
      </c>
      <c r="I142">
        <f t="shared" si="10"/>
        <v>0.95810421576328886</v>
      </c>
    </row>
    <row r="143" spans="2:9" x14ac:dyDescent="0.2">
      <c r="B143">
        <v>9</v>
      </c>
      <c r="C143" t="s">
        <v>8</v>
      </c>
      <c r="D143" t="str">
        <f t="shared" si="9"/>
        <v>F9</v>
      </c>
      <c r="E143" t="str">
        <f t="shared" si="7"/>
        <v>Target protein</v>
      </c>
      <c r="F143" t="str">
        <f t="shared" si="8"/>
        <v>Compound F9</v>
      </c>
      <c r="G143">
        <v>989</v>
      </c>
      <c r="H143">
        <f>G143-$E$3</f>
        <v>938.75</v>
      </c>
      <c r="I143">
        <f t="shared" si="10"/>
        <v>0.9832416863053155</v>
      </c>
    </row>
    <row r="144" spans="2:9" x14ac:dyDescent="0.2">
      <c r="B144">
        <v>9</v>
      </c>
      <c r="C144" t="s">
        <v>9</v>
      </c>
      <c r="D144" t="str">
        <f t="shared" si="9"/>
        <v>G9</v>
      </c>
      <c r="E144" t="str">
        <f t="shared" si="7"/>
        <v>Target protein</v>
      </c>
      <c r="F144" t="str">
        <f t="shared" si="8"/>
        <v>Compound G9</v>
      </c>
      <c r="G144">
        <v>980</v>
      </c>
      <c r="H144">
        <f>G144-$E$3</f>
        <v>929.75</v>
      </c>
      <c r="I144">
        <f t="shared" si="10"/>
        <v>0.97381513485205551</v>
      </c>
    </row>
    <row r="145" spans="2:9" x14ac:dyDescent="0.2">
      <c r="B145">
        <v>9</v>
      </c>
      <c r="C145" t="s">
        <v>10</v>
      </c>
      <c r="D145" t="str">
        <f t="shared" si="9"/>
        <v>H9</v>
      </c>
      <c r="E145" t="str">
        <f t="shared" si="7"/>
        <v>Target protein</v>
      </c>
      <c r="F145" t="str">
        <f t="shared" si="8"/>
        <v>Compound H9</v>
      </c>
      <c r="G145">
        <v>952</v>
      </c>
      <c r="H145">
        <f>G145-$E$3</f>
        <v>901.75</v>
      </c>
      <c r="I145">
        <f t="shared" si="10"/>
        <v>0.94448808588635769</v>
      </c>
    </row>
    <row r="146" spans="2:9" x14ac:dyDescent="0.2">
      <c r="B146">
        <v>9</v>
      </c>
      <c r="C146" t="s">
        <v>11</v>
      </c>
      <c r="D146" t="str">
        <f t="shared" si="9"/>
        <v>I9</v>
      </c>
      <c r="E146" t="str">
        <f t="shared" si="7"/>
        <v>Target protein</v>
      </c>
      <c r="F146" t="str">
        <f t="shared" si="8"/>
        <v>Compound I9</v>
      </c>
      <c r="G146">
        <v>990</v>
      </c>
      <c r="H146">
        <f>G146-$E$3</f>
        <v>939.75</v>
      </c>
      <c r="I146">
        <f t="shared" si="10"/>
        <v>0.98428908091123335</v>
      </c>
    </row>
    <row r="147" spans="2:9" x14ac:dyDescent="0.2">
      <c r="B147">
        <v>9</v>
      </c>
      <c r="C147" t="s">
        <v>12</v>
      </c>
      <c r="D147" t="str">
        <f t="shared" si="9"/>
        <v>J9</v>
      </c>
      <c r="E147" t="str">
        <f t="shared" si="7"/>
        <v>Target protein</v>
      </c>
      <c r="F147" t="str">
        <f t="shared" si="8"/>
        <v>Compound J9</v>
      </c>
      <c r="G147">
        <v>1002</v>
      </c>
      <c r="H147">
        <f>G147-$E$3</f>
        <v>951.75</v>
      </c>
      <c r="I147">
        <f t="shared" si="10"/>
        <v>0.99685781618224667</v>
      </c>
    </row>
    <row r="148" spans="2:9" x14ac:dyDescent="0.2">
      <c r="B148">
        <v>9</v>
      </c>
      <c r="C148" t="s">
        <v>13</v>
      </c>
      <c r="D148" t="str">
        <f t="shared" si="9"/>
        <v>K9</v>
      </c>
      <c r="E148" t="str">
        <f t="shared" si="7"/>
        <v>Target protein</v>
      </c>
      <c r="F148" t="str">
        <f t="shared" si="8"/>
        <v>Compound K9</v>
      </c>
      <c r="G148">
        <v>101</v>
      </c>
      <c r="H148">
        <f>G148-$E$3</f>
        <v>50.75</v>
      </c>
      <c r="I148">
        <f t="shared" si="10"/>
        <v>5.3155276250327309E-2</v>
      </c>
    </row>
    <row r="149" spans="2:9" x14ac:dyDescent="0.2">
      <c r="B149">
        <v>9</v>
      </c>
      <c r="C149" t="s">
        <v>14</v>
      </c>
      <c r="D149" t="str">
        <f t="shared" si="9"/>
        <v>L9</v>
      </c>
      <c r="E149" t="str">
        <f t="shared" si="7"/>
        <v>Target protein</v>
      </c>
      <c r="F149" t="str">
        <f t="shared" si="8"/>
        <v>Compound L9</v>
      </c>
      <c r="G149">
        <v>876</v>
      </c>
      <c r="H149">
        <f>G149-$E$3</f>
        <v>825.75</v>
      </c>
      <c r="I149">
        <f t="shared" si="10"/>
        <v>0.86488609583660647</v>
      </c>
    </row>
    <row r="150" spans="2:9" x14ac:dyDescent="0.2">
      <c r="B150">
        <v>9</v>
      </c>
      <c r="C150" t="s">
        <v>15</v>
      </c>
      <c r="D150" t="str">
        <f t="shared" si="9"/>
        <v>M9</v>
      </c>
      <c r="E150" t="str">
        <f t="shared" si="7"/>
        <v>Target protein</v>
      </c>
      <c r="F150" t="str">
        <f t="shared" si="8"/>
        <v>Compound M9</v>
      </c>
      <c r="G150">
        <v>989</v>
      </c>
      <c r="H150">
        <f>G150-$E$3</f>
        <v>938.75</v>
      </c>
      <c r="I150">
        <f t="shared" si="10"/>
        <v>0.9832416863053155</v>
      </c>
    </row>
    <row r="151" spans="2:9" x14ac:dyDescent="0.2">
      <c r="B151">
        <v>9</v>
      </c>
      <c r="C151" t="s">
        <v>16</v>
      </c>
      <c r="D151" t="str">
        <f t="shared" si="9"/>
        <v>N9</v>
      </c>
      <c r="E151" t="str">
        <f t="shared" si="7"/>
        <v>Target protein</v>
      </c>
      <c r="F151" t="str">
        <f t="shared" si="8"/>
        <v>Compound N9</v>
      </c>
      <c r="G151">
        <v>566</v>
      </c>
      <c r="H151">
        <f>G151-$E$3</f>
        <v>515.75</v>
      </c>
      <c r="I151">
        <f t="shared" si="10"/>
        <v>0.54019376800209484</v>
      </c>
    </row>
    <row r="152" spans="2:9" x14ac:dyDescent="0.2">
      <c r="B152">
        <v>9</v>
      </c>
      <c r="C152" t="s">
        <v>17</v>
      </c>
      <c r="D152" t="str">
        <f t="shared" si="9"/>
        <v>O9</v>
      </c>
      <c r="E152" t="str">
        <f t="shared" si="7"/>
        <v>Target protein</v>
      </c>
      <c r="F152" t="str">
        <f t="shared" si="8"/>
        <v>Compound O9</v>
      </c>
      <c r="G152">
        <v>1001</v>
      </c>
      <c r="H152">
        <f>G152-$E$3</f>
        <v>950.75</v>
      </c>
      <c r="I152">
        <f t="shared" si="10"/>
        <v>0.99581042157632893</v>
      </c>
    </row>
    <row r="153" spans="2:9" x14ac:dyDescent="0.2">
      <c r="B153">
        <v>9</v>
      </c>
      <c r="C153" t="s">
        <v>18</v>
      </c>
      <c r="D153" t="str">
        <f t="shared" si="9"/>
        <v>P9</v>
      </c>
      <c r="E153" t="str">
        <f t="shared" si="7"/>
        <v>Target protein</v>
      </c>
      <c r="F153" t="str">
        <f t="shared" si="8"/>
        <v>Compound P9</v>
      </c>
      <c r="G153">
        <v>921</v>
      </c>
      <c r="H153">
        <f>G153-$E$3</f>
        <v>870.75</v>
      </c>
      <c r="I153">
        <f t="shared" si="10"/>
        <v>0.91201885310290653</v>
      </c>
    </row>
    <row r="154" spans="2:9" x14ac:dyDescent="0.2">
      <c r="B154">
        <v>10</v>
      </c>
      <c r="C154" t="s">
        <v>3</v>
      </c>
      <c r="D154" t="str">
        <f t="shared" si="9"/>
        <v>A10</v>
      </c>
      <c r="E154" t="str">
        <f t="shared" si="7"/>
        <v>Target protein</v>
      </c>
      <c r="F154" t="str">
        <f t="shared" si="8"/>
        <v>Compound A10</v>
      </c>
      <c r="G154">
        <v>911</v>
      </c>
      <c r="H154">
        <f>G154-$E$3</f>
        <v>860.75</v>
      </c>
      <c r="I154">
        <f t="shared" si="10"/>
        <v>0.90154490704372869</v>
      </c>
    </row>
    <row r="155" spans="2:9" x14ac:dyDescent="0.2">
      <c r="B155">
        <v>10</v>
      </c>
      <c r="C155" t="s">
        <v>4</v>
      </c>
      <c r="D155" t="str">
        <f t="shared" si="9"/>
        <v>B10</v>
      </c>
      <c r="E155" t="str">
        <f t="shared" si="7"/>
        <v>Target protein</v>
      </c>
      <c r="F155" t="str">
        <f t="shared" si="8"/>
        <v>Compound B10</v>
      </c>
      <c r="G155">
        <v>890</v>
      </c>
      <c r="H155">
        <f>G155-$E$3</f>
        <v>839.75</v>
      </c>
      <c r="I155">
        <f t="shared" si="10"/>
        <v>0.87954962031945538</v>
      </c>
    </row>
    <row r="156" spans="2:9" x14ac:dyDescent="0.2">
      <c r="B156">
        <v>10</v>
      </c>
      <c r="C156" t="s">
        <v>5</v>
      </c>
      <c r="D156" t="str">
        <f t="shared" si="9"/>
        <v>C10</v>
      </c>
      <c r="E156" t="str">
        <f t="shared" si="7"/>
        <v>Target protein</v>
      </c>
      <c r="F156" t="str">
        <f t="shared" si="8"/>
        <v>Compound C10</v>
      </c>
      <c r="G156">
        <v>999</v>
      </c>
      <c r="H156">
        <f>G156-$E$3</f>
        <v>948.75</v>
      </c>
      <c r="I156">
        <f t="shared" si="10"/>
        <v>0.99371563236449334</v>
      </c>
    </row>
    <row r="157" spans="2:9" x14ac:dyDescent="0.2">
      <c r="B157">
        <v>10</v>
      </c>
      <c r="C157" t="s">
        <v>6</v>
      </c>
      <c r="D157" t="str">
        <f t="shared" si="9"/>
        <v>D10</v>
      </c>
      <c r="E157" t="str">
        <f t="shared" si="7"/>
        <v>Target protein</v>
      </c>
      <c r="F157" t="str">
        <f t="shared" si="8"/>
        <v>Compound D10</v>
      </c>
      <c r="G157">
        <v>1000</v>
      </c>
      <c r="H157">
        <f>G157-$E$3</f>
        <v>949.75</v>
      </c>
      <c r="I157">
        <f t="shared" si="10"/>
        <v>0.99476302697041108</v>
      </c>
    </row>
    <row r="158" spans="2:9" x14ac:dyDescent="0.2">
      <c r="B158">
        <v>10</v>
      </c>
      <c r="C158" t="s">
        <v>7</v>
      </c>
      <c r="D158" t="str">
        <f t="shared" si="9"/>
        <v>E10</v>
      </c>
      <c r="E158" t="str">
        <f t="shared" si="7"/>
        <v>Target protein</v>
      </c>
      <c r="F158" t="str">
        <f t="shared" si="8"/>
        <v>Compound E10</v>
      </c>
      <c r="G158">
        <v>60</v>
      </c>
      <c r="H158">
        <f>G158-$E$3</f>
        <v>9.75</v>
      </c>
      <c r="I158">
        <f t="shared" si="10"/>
        <v>1.0212097407698351E-2</v>
      </c>
    </row>
    <row r="159" spans="2:9" x14ac:dyDescent="0.2">
      <c r="B159">
        <v>10</v>
      </c>
      <c r="C159" t="s">
        <v>8</v>
      </c>
      <c r="D159" t="str">
        <f t="shared" si="9"/>
        <v>F10</v>
      </c>
      <c r="E159" t="str">
        <f t="shared" si="7"/>
        <v>Target protein</v>
      </c>
      <c r="F159" t="str">
        <f t="shared" si="8"/>
        <v>Compound F10</v>
      </c>
      <c r="G159">
        <v>965</v>
      </c>
      <c r="H159">
        <f>G159-$E$3</f>
        <v>914.75</v>
      </c>
      <c r="I159">
        <f t="shared" si="10"/>
        <v>0.95810421576328886</v>
      </c>
    </row>
    <row r="160" spans="2:9" x14ac:dyDescent="0.2">
      <c r="B160">
        <v>10</v>
      </c>
      <c r="C160" t="s">
        <v>9</v>
      </c>
      <c r="D160" t="str">
        <f t="shared" si="9"/>
        <v>G10</v>
      </c>
      <c r="E160" t="str">
        <f t="shared" si="7"/>
        <v>Target protein</v>
      </c>
      <c r="F160" t="str">
        <f t="shared" si="8"/>
        <v>Compound G10</v>
      </c>
      <c r="G160">
        <v>989</v>
      </c>
      <c r="H160">
        <f>G160-$E$3</f>
        <v>938.75</v>
      </c>
      <c r="I160">
        <f t="shared" si="10"/>
        <v>0.9832416863053155</v>
      </c>
    </row>
    <row r="161" spans="2:9" x14ac:dyDescent="0.2">
      <c r="B161">
        <v>10</v>
      </c>
      <c r="C161" t="s">
        <v>10</v>
      </c>
      <c r="D161" t="str">
        <f t="shared" si="9"/>
        <v>H10</v>
      </c>
      <c r="E161" t="str">
        <f t="shared" si="7"/>
        <v>Target protein</v>
      </c>
      <c r="F161" t="str">
        <f t="shared" si="8"/>
        <v>Compound H10</v>
      </c>
      <c r="G161">
        <v>980</v>
      </c>
      <c r="H161">
        <f>G161-$E$3</f>
        <v>929.75</v>
      </c>
      <c r="I161">
        <f t="shared" si="10"/>
        <v>0.97381513485205551</v>
      </c>
    </row>
    <row r="162" spans="2:9" x14ac:dyDescent="0.2">
      <c r="B162">
        <v>10</v>
      </c>
      <c r="C162" t="s">
        <v>11</v>
      </c>
      <c r="D162" t="str">
        <f t="shared" si="9"/>
        <v>I10</v>
      </c>
      <c r="E162" t="str">
        <f t="shared" si="7"/>
        <v>Target protein</v>
      </c>
      <c r="F162" t="str">
        <f t="shared" si="8"/>
        <v>Compound I10</v>
      </c>
      <c r="G162">
        <v>952</v>
      </c>
      <c r="H162">
        <f>G162-$E$3</f>
        <v>901.75</v>
      </c>
      <c r="I162">
        <f t="shared" si="10"/>
        <v>0.94448808588635769</v>
      </c>
    </row>
    <row r="163" spans="2:9" x14ac:dyDescent="0.2">
      <c r="B163">
        <v>10</v>
      </c>
      <c r="C163" t="s">
        <v>12</v>
      </c>
      <c r="D163" t="str">
        <f t="shared" si="9"/>
        <v>J10</v>
      </c>
      <c r="E163" t="str">
        <f t="shared" si="7"/>
        <v>Target protein</v>
      </c>
      <c r="F163" t="str">
        <f t="shared" si="8"/>
        <v>Compound J10</v>
      </c>
      <c r="G163">
        <v>990</v>
      </c>
      <c r="H163">
        <f>G163-$E$3</f>
        <v>939.75</v>
      </c>
      <c r="I163">
        <f t="shared" si="10"/>
        <v>0.98428908091123335</v>
      </c>
    </row>
    <row r="164" spans="2:9" x14ac:dyDescent="0.2">
      <c r="B164">
        <v>10</v>
      </c>
      <c r="C164" t="s">
        <v>13</v>
      </c>
      <c r="D164" t="str">
        <f t="shared" si="9"/>
        <v>K10</v>
      </c>
      <c r="E164" t="str">
        <f t="shared" si="7"/>
        <v>Target protein</v>
      </c>
      <c r="F164" t="str">
        <f t="shared" si="8"/>
        <v>Compound K10</v>
      </c>
      <c r="G164">
        <v>1002</v>
      </c>
      <c r="H164">
        <f>G164-$E$3</f>
        <v>951.75</v>
      </c>
      <c r="I164">
        <f t="shared" si="10"/>
        <v>0.99685781618224667</v>
      </c>
    </row>
    <row r="165" spans="2:9" x14ac:dyDescent="0.2">
      <c r="B165">
        <v>10</v>
      </c>
      <c r="C165" t="s">
        <v>14</v>
      </c>
      <c r="D165" t="str">
        <f t="shared" si="9"/>
        <v>L10</v>
      </c>
      <c r="E165" t="str">
        <f t="shared" si="7"/>
        <v>Target protein</v>
      </c>
      <c r="F165" t="str">
        <f t="shared" si="8"/>
        <v>Compound L10</v>
      </c>
      <c r="G165">
        <v>101</v>
      </c>
      <c r="H165">
        <f>G165-$E$3</f>
        <v>50.75</v>
      </c>
      <c r="I165">
        <f t="shared" si="10"/>
        <v>5.3155276250327309E-2</v>
      </c>
    </row>
    <row r="166" spans="2:9" x14ac:dyDescent="0.2">
      <c r="B166">
        <v>10</v>
      </c>
      <c r="C166" t="s">
        <v>15</v>
      </c>
      <c r="D166" t="str">
        <f t="shared" si="9"/>
        <v>M10</v>
      </c>
      <c r="E166" t="str">
        <f t="shared" si="7"/>
        <v>Target protein</v>
      </c>
      <c r="F166" t="str">
        <f t="shared" si="8"/>
        <v>Compound M10</v>
      </c>
      <c r="G166">
        <v>876</v>
      </c>
      <c r="H166">
        <f>G166-$E$3</f>
        <v>825.75</v>
      </c>
      <c r="I166">
        <f t="shared" si="10"/>
        <v>0.86488609583660647</v>
      </c>
    </row>
    <row r="167" spans="2:9" x14ac:dyDescent="0.2">
      <c r="B167">
        <v>10</v>
      </c>
      <c r="C167" t="s">
        <v>16</v>
      </c>
      <c r="D167" t="str">
        <f t="shared" si="9"/>
        <v>N10</v>
      </c>
      <c r="E167" t="str">
        <f t="shared" si="7"/>
        <v>Target protein</v>
      </c>
      <c r="F167" t="str">
        <f t="shared" si="8"/>
        <v>Compound N10</v>
      </c>
      <c r="G167">
        <v>989</v>
      </c>
      <c r="H167">
        <f>G167-$E$3</f>
        <v>938.75</v>
      </c>
      <c r="I167">
        <f t="shared" si="10"/>
        <v>0.9832416863053155</v>
      </c>
    </row>
    <row r="168" spans="2:9" x14ac:dyDescent="0.2">
      <c r="B168">
        <v>10</v>
      </c>
      <c r="C168" t="s">
        <v>17</v>
      </c>
      <c r="D168" t="str">
        <f t="shared" si="9"/>
        <v>O10</v>
      </c>
      <c r="E168" t="str">
        <f t="shared" si="7"/>
        <v>Target protein</v>
      </c>
      <c r="F168" t="str">
        <f t="shared" si="8"/>
        <v>Compound O10</v>
      </c>
      <c r="G168">
        <v>566</v>
      </c>
      <c r="H168">
        <f>G168-$E$3</f>
        <v>515.75</v>
      </c>
      <c r="I168">
        <f t="shared" si="10"/>
        <v>0.54019376800209484</v>
      </c>
    </row>
    <row r="169" spans="2:9" x14ac:dyDescent="0.2">
      <c r="B169">
        <v>10</v>
      </c>
      <c r="C169" t="s">
        <v>18</v>
      </c>
      <c r="D169" t="str">
        <f t="shared" si="9"/>
        <v>P10</v>
      </c>
      <c r="E169" t="str">
        <f t="shared" si="7"/>
        <v>Target protein</v>
      </c>
      <c r="F169" t="str">
        <f t="shared" si="8"/>
        <v>Compound P10</v>
      </c>
      <c r="G169">
        <v>1001</v>
      </c>
      <c r="H169">
        <f>G169-$E$3</f>
        <v>950.75</v>
      </c>
      <c r="I169">
        <f t="shared" si="10"/>
        <v>0.99581042157632893</v>
      </c>
    </row>
    <row r="170" spans="2:9" x14ac:dyDescent="0.2">
      <c r="B170">
        <v>11</v>
      </c>
      <c r="C170" t="s">
        <v>3</v>
      </c>
      <c r="D170" t="str">
        <f t="shared" si="9"/>
        <v>A11</v>
      </c>
      <c r="E170" t="str">
        <f t="shared" si="7"/>
        <v>Target protein</v>
      </c>
      <c r="F170" t="str">
        <f t="shared" si="8"/>
        <v>Compound A11</v>
      </c>
      <c r="G170">
        <v>921</v>
      </c>
      <c r="H170">
        <f>G170-$E$3</f>
        <v>870.75</v>
      </c>
      <c r="I170">
        <f t="shared" si="10"/>
        <v>0.91201885310290653</v>
      </c>
    </row>
    <row r="171" spans="2:9" x14ac:dyDescent="0.2">
      <c r="B171">
        <v>11</v>
      </c>
      <c r="C171" t="s">
        <v>4</v>
      </c>
      <c r="D171" t="str">
        <f t="shared" si="9"/>
        <v>B11</v>
      </c>
      <c r="E171" t="str">
        <f t="shared" ref="E171:E234" si="11">$B$4</f>
        <v>Target protein</v>
      </c>
      <c r="F171" t="str">
        <f t="shared" ref="F171:F234" si="12">"Compound "&amp;D171</f>
        <v>Compound B11</v>
      </c>
      <c r="G171">
        <v>911</v>
      </c>
      <c r="H171">
        <f>G171-$E$3</f>
        <v>860.75</v>
      </c>
      <c r="I171">
        <f t="shared" si="10"/>
        <v>0.90154490704372869</v>
      </c>
    </row>
    <row r="172" spans="2:9" x14ac:dyDescent="0.2">
      <c r="B172">
        <v>11</v>
      </c>
      <c r="C172" t="s">
        <v>5</v>
      </c>
      <c r="D172" t="str">
        <f t="shared" si="9"/>
        <v>C11</v>
      </c>
      <c r="E172" t="str">
        <f t="shared" si="11"/>
        <v>Target protein</v>
      </c>
      <c r="F172" t="str">
        <f t="shared" si="12"/>
        <v>Compound C11</v>
      </c>
      <c r="G172">
        <v>890</v>
      </c>
      <c r="H172">
        <f>G172-$E$3</f>
        <v>839.75</v>
      </c>
      <c r="I172">
        <f t="shared" si="10"/>
        <v>0.87954962031945538</v>
      </c>
    </row>
    <row r="173" spans="2:9" x14ac:dyDescent="0.2">
      <c r="B173">
        <v>11</v>
      </c>
      <c r="C173" t="s">
        <v>6</v>
      </c>
      <c r="D173" t="str">
        <f t="shared" si="9"/>
        <v>D11</v>
      </c>
      <c r="E173" t="str">
        <f t="shared" si="11"/>
        <v>Target protein</v>
      </c>
      <c r="F173" t="str">
        <f t="shared" si="12"/>
        <v>Compound D11</v>
      </c>
      <c r="G173">
        <v>999</v>
      </c>
      <c r="H173">
        <f>G173-$E$3</f>
        <v>948.75</v>
      </c>
      <c r="I173">
        <f t="shared" si="10"/>
        <v>0.99371563236449334</v>
      </c>
    </row>
    <row r="174" spans="2:9" x14ac:dyDescent="0.2">
      <c r="B174">
        <v>11</v>
      </c>
      <c r="C174" t="s">
        <v>7</v>
      </c>
      <c r="D174" t="str">
        <f t="shared" si="9"/>
        <v>E11</v>
      </c>
      <c r="E174" t="str">
        <f t="shared" si="11"/>
        <v>Target protein</v>
      </c>
      <c r="F174" t="str">
        <f t="shared" si="12"/>
        <v>Compound E11</v>
      </c>
      <c r="G174">
        <v>1000</v>
      </c>
      <c r="H174">
        <f>G174-$E$3</f>
        <v>949.75</v>
      </c>
      <c r="I174">
        <f t="shared" si="10"/>
        <v>0.99476302697041108</v>
      </c>
    </row>
    <row r="175" spans="2:9" x14ac:dyDescent="0.2">
      <c r="B175">
        <v>11</v>
      </c>
      <c r="C175" t="s">
        <v>8</v>
      </c>
      <c r="D175" t="str">
        <f t="shared" si="9"/>
        <v>F11</v>
      </c>
      <c r="E175" t="str">
        <f t="shared" si="11"/>
        <v>Target protein</v>
      </c>
      <c r="F175" t="str">
        <f t="shared" si="12"/>
        <v>Compound F11</v>
      </c>
      <c r="G175">
        <v>60</v>
      </c>
      <c r="H175">
        <f>G175-$E$3</f>
        <v>9.75</v>
      </c>
      <c r="I175">
        <f t="shared" si="10"/>
        <v>1.0212097407698351E-2</v>
      </c>
    </row>
    <row r="176" spans="2:9" x14ac:dyDescent="0.2">
      <c r="B176">
        <v>11</v>
      </c>
      <c r="C176" t="s">
        <v>9</v>
      </c>
      <c r="D176" t="str">
        <f t="shared" si="9"/>
        <v>G11</v>
      </c>
      <c r="E176" t="str">
        <f t="shared" si="11"/>
        <v>Target protein</v>
      </c>
      <c r="F176" t="str">
        <f t="shared" si="12"/>
        <v>Compound G11</v>
      </c>
      <c r="G176">
        <v>965</v>
      </c>
      <c r="H176">
        <f>G176-$E$3</f>
        <v>914.75</v>
      </c>
      <c r="I176">
        <f t="shared" si="10"/>
        <v>0.95810421576328886</v>
      </c>
    </row>
    <row r="177" spans="2:9" x14ac:dyDescent="0.2">
      <c r="B177">
        <v>11</v>
      </c>
      <c r="C177" t="s">
        <v>10</v>
      </c>
      <c r="D177" t="str">
        <f t="shared" si="9"/>
        <v>H11</v>
      </c>
      <c r="E177" t="str">
        <f t="shared" si="11"/>
        <v>Target protein</v>
      </c>
      <c r="F177" t="str">
        <f t="shared" si="12"/>
        <v>Compound H11</v>
      </c>
      <c r="G177">
        <v>989</v>
      </c>
      <c r="H177">
        <f>G177-$E$3</f>
        <v>938.75</v>
      </c>
      <c r="I177">
        <f t="shared" si="10"/>
        <v>0.9832416863053155</v>
      </c>
    </row>
    <row r="178" spans="2:9" x14ac:dyDescent="0.2">
      <c r="B178">
        <v>11</v>
      </c>
      <c r="C178" t="s">
        <v>11</v>
      </c>
      <c r="D178" t="str">
        <f t="shared" si="9"/>
        <v>I11</v>
      </c>
      <c r="E178" t="str">
        <f t="shared" si="11"/>
        <v>Target protein</v>
      </c>
      <c r="F178" t="str">
        <f t="shared" si="12"/>
        <v>Compound I11</v>
      </c>
      <c r="G178">
        <v>980</v>
      </c>
      <c r="H178">
        <f>G178-$E$3</f>
        <v>929.75</v>
      </c>
      <c r="I178">
        <f t="shared" si="10"/>
        <v>0.97381513485205551</v>
      </c>
    </row>
    <row r="179" spans="2:9" x14ac:dyDescent="0.2">
      <c r="B179">
        <v>11</v>
      </c>
      <c r="C179" t="s">
        <v>12</v>
      </c>
      <c r="D179" t="str">
        <f t="shared" si="9"/>
        <v>J11</v>
      </c>
      <c r="E179" t="str">
        <f t="shared" si="11"/>
        <v>Target protein</v>
      </c>
      <c r="F179" t="str">
        <f t="shared" si="12"/>
        <v>Compound J11</v>
      </c>
      <c r="G179">
        <v>952</v>
      </c>
      <c r="H179">
        <f>G179-$E$3</f>
        <v>901.75</v>
      </c>
      <c r="I179">
        <f t="shared" si="10"/>
        <v>0.94448808588635769</v>
      </c>
    </row>
    <row r="180" spans="2:9" x14ac:dyDescent="0.2">
      <c r="B180">
        <v>11</v>
      </c>
      <c r="C180" t="s">
        <v>13</v>
      </c>
      <c r="D180" t="str">
        <f t="shared" si="9"/>
        <v>K11</v>
      </c>
      <c r="E180" t="str">
        <f t="shared" si="11"/>
        <v>Target protein</v>
      </c>
      <c r="F180" t="str">
        <f t="shared" si="12"/>
        <v>Compound K11</v>
      </c>
      <c r="G180">
        <v>990</v>
      </c>
      <c r="H180">
        <f>G180-$E$3</f>
        <v>939.75</v>
      </c>
      <c r="I180">
        <f t="shared" si="10"/>
        <v>0.98428908091123335</v>
      </c>
    </row>
    <row r="181" spans="2:9" x14ac:dyDescent="0.2">
      <c r="B181">
        <v>11</v>
      </c>
      <c r="C181" t="s">
        <v>14</v>
      </c>
      <c r="D181" t="str">
        <f t="shared" si="9"/>
        <v>L11</v>
      </c>
      <c r="E181" t="str">
        <f t="shared" si="11"/>
        <v>Target protein</v>
      </c>
      <c r="F181" t="str">
        <f t="shared" si="12"/>
        <v>Compound L11</v>
      </c>
      <c r="G181">
        <v>1002</v>
      </c>
      <c r="H181">
        <f>G181-$E$3</f>
        <v>951.75</v>
      </c>
      <c r="I181">
        <f t="shared" si="10"/>
        <v>0.99685781618224667</v>
      </c>
    </row>
    <row r="182" spans="2:9" x14ac:dyDescent="0.2">
      <c r="B182">
        <v>11</v>
      </c>
      <c r="C182" t="s">
        <v>15</v>
      </c>
      <c r="D182" t="str">
        <f t="shared" si="9"/>
        <v>M11</v>
      </c>
      <c r="E182" t="str">
        <f t="shared" si="11"/>
        <v>Target protein</v>
      </c>
      <c r="F182" t="str">
        <f t="shared" si="12"/>
        <v>Compound M11</v>
      </c>
      <c r="G182">
        <v>101</v>
      </c>
      <c r="H182">
        <f>G182-$E$3</f>
        <v>50.75</v>
      </c>
      <c r="I182">
        <f t="shared" si="10"/>
        <v>5.3155276250327309E-2</v>
      </c>
    </row>
    <row r="183" spans="2:9" x14ac:dyDescent="0.2">
      <c r="B183">
        <v>11</v>
      </c>
      <c r="C183" t="s">
        <v>16</v>
      </c>
      <c r="D183" t="str">
        <f t="shared" si="9"/>
        <v>N11</v>
      </c>
      <c r="E183" t="str">
        <f t="shared" si="11"/>
        <v>Target protein</v>
      </c>
      <c r="F183" t="str">
        <f t="shared" si="12"/>
        <v>Compound N11</v>
      </c>
      <c r="G183">
        <v>876</v>
      </c>
      <c r="H183">
        <f>G183-$E$3</f>
        <v>825.75</v>
      </c>
      <c r="I183">
        <f t="shared" si="10"/>
        <v>0.86488609583660647</v>
      </c>
    </row>
    <row r="184" spans="2:9" x14ac:dyDescent="0.2">
      <c r="B184">
        <v>11</v>
      </c>
      <c r="C184" t="s">
        <v>17</v>
      </c>
      <c r="D184" t="str">
        <f t="shared" si="9"/>
        <v>O11</v>
      </c>
      <c r="E184" t="str">
        <f t="shared" si="11"/>
        <v>Target protein</v>
      </c>
      <c r="F184" t="str">
        <f t="shared" si="12"/>
        <v>Compound O11</v>
      </c>
      <c r="G184">
        <v>989</v>
      </c>
      <c r="H184">
        <f>G184-$E$3</f>
        <v>938.75</v>
      </c>
      <c r="I184">
        <f t="shared" si="10"/>
        <v>0.9832416863053155</v>
      </c>
    </row>
    <row r="185" spans="2:9" x14ac:dyDescent="0.2">
      <c r="B185">
        <v>11</v>
      </c>
      <c r="C185" t="s">
        <v>18</v>
      </c>
      <c r="D185" t="str">
        <f t="shared" si="9"/>
        <v>P11</v>
      </c>
      <c r="E185" t="str">
        <f t="shared" si="11"/>
        <v>Target protein</v>
      </c>
      <c r="F185" t="str">
        <f t="shared" si="12"/>
        <v>Compound P11</v>
      </c>
      <c r="G185">
        <v>566</v>
      </c>
      <c r="H185">
        <f>G185-$E$3</f>
        <v>515.75</v>
      </c>
      <c r="I185">
        <f t="shared" si="10"/>
        <v>0.54019376800209484</v>
      </c>
    </row>
    <row r="186" spans="2:9" x14ac:dyDescent="0.2">
      <c r="B186">
        <v>12</v>
      </c>
      <c r="C186" t="s">
        <v>3</v>
      </c>
      <c r="D186" t="str">
        <f t="shared" si="9"/>
        <v>A12</v>
      </c>
      <c r="E186" t="str">
        <f t="shared" si="11"/>
        <v>Target protein</v>
      </c>
      <c r="F186" t="str">
        <f t="shared" si="12"/>
        <v>Compound A12</v>
      </c>
      <c r="G186">
        <v>1001</v>
      </c>
      <c r="H186">
        <f>G186-$E$3</f>
        <v>950.75</v>
      </c>
      <c r="I186">
        <f t="shared" si="10"/>
        <v>0.99581042157632893</v>
      </c>
    </row>
    <row r="187" spans="2:9" x14ac:dyDescent="0.2">
      <c r="B187">
        <v>12</v>
      </c>
      <c r="C187" t="s">
        <v>4</v>
      </c>
      <c r="D187" t="str">
        <f t="shared" si="9"/>
        <v>B12</v>
      </c>
      <c r="E187" t="str">
        <f t="shared" si="11"/>
        <v>Target protein</v>
      </c>
      <c r="F187" t="str">
        <f t="shared" si="12"/>
        <v>Compound B12</v>
      </c>
      <c r="G187">
        <v>921</v>
      </c>
      <c r="H187">
        <f>G187-$E$3</f>
        <v>870.75</v>
      </c>
      <c r="I187">
        <f t="shared" si="10"/>
        <v>0.91201885310290653</v>
      </c>
    </row>
    <row r="188" spans="2:9" x14ac:dyDescent="0.2">
      <c r="B188">
        <v>12</v>
      </c>
      <c r="C188" t="s">
        <v>5</v>
      </c>
      <c r="D188" t="str">
        <f t="shared" si="9"/>
        <v>C12</v>
      </c>
      <c r="E188" t="str">
        <f t="shared" si="11"/>
        <v>Target protein</v>
      </c>
      <c r="F188" t="str">
        <f t="shared" si="12"/>
        <v>Compound C12</v>
      </c>
      <c r="G188">
        <v>911</v>
      </c>
      <c r="H188">
        <f>G188-$E$3</f>
        <v>860.75</v>
      </c>
      <c r="I188">
        <f t="shared" si="10"/>
        <v>0.90154490704372869</v>
      </c>
    </row>
    <row r="189" spans="2:9" x14ac:dyDescent="0.2">
      <c r="B189">
        <v>12</v>
      </c>
      <c r="C189" t="s">
        <v>6</v>
      </c>
      <c r="D189" t="str">
        <f t="shared" si="9"/>
        <v>D12</v>
      </c>
      <c r="E189" t="str">
        <f t="shared" si="11"/>
        <v>Target protein</v>
      </c>
      <c r="F189" t="str">
        <f t="shared" si="12"/>
        <v>Compound D12</v>
      </c>
      <c r="G189">
        <v>890</v>
      </c>
      <c r="H189">
        <f>G189-$E$3</f>
        <v>839.75</v>
      </c>
      <c r="I189">
        <f t="shared" si="10"/>
        <v>0.87954962031945538</v>
      </c>
    </row>
    <row r="190" spans="2:9" x14ac:dyDescent="0.2">
      <c r="B190">
        <v>12</v>
      </c>
      <c r="C190" t="s">
        <v>7</v>
      </c>
      <c r="D190" t="str">
        <f t="shared" si="9"/>
        <v>E12</v>
      </c>
      <c r="E190" t="str">
        <f t="shared" si="11"/>
        <v>Target protein</v>
      </c>
      <c r="F190" t="str">
        <f t="shared" si="12"/>
        <v>Compound E12</v>
      </c>
      <c r="G190">
        <v>999</v>
      </c>
      <c r="H190">
        <f>G190-$E$3</f>
        <v>948.75</v>
      </c>
      <c r="I190">
        <f t="shared" si="10"/>
        <v>0.99371563236449334</v>
      </c>
    </row>
    <row r="191" spans="2:9" x14ac:dyDescent="0.2">
      <c r="B191">
        <v>12</v>
      </c>
      <c r="C191" t="s">
        <v>8</v>
      </c>
      <c r="D191" t="str">
        <f t="shared" si="9"/>
        <v>F12</v>
      </c>
      <c r="E191" t="str">
        <f t="shared" si="11"/>
        <v>Target protein</v>
      </c>
      <c r="F191" t="str">
        <f t="shared" si="12"/>
        <v>Compound F12</v>
      </c>
      <c r="G191">
        <v>1000</v>
      </c>
      <c r="H191">
        <f>G191-$E$3</f>
        <v>949.75</v>
      </c>
      <c r="I191">
        <f t="shared" si="10"/>
        <v>0.99476302697041108</v>
      </c>
    </row>
    <row r="192" spans="2:9" x14ac:dyDescent="0.2">
      <c r="B192">
        <v>12</v>
      </c>
      <c r="C192" t="s">
        <v>9</v>
      </c>
      <c r="D192" t="str">
        <f t="shared" si="9"/>
        <v>G12</v>
      </c>
      <c r="E192" t="str">
        <f t="shared" si="11"/>
        <v>Target protein</v>
      </c>
      <c r="F192" t="str">
        <f t="shared" si="12"/>
        <v>Compound G12</v>
      </c>
      <c r="G192">
        <v>60</v>
      </c>
      <c r="H192">
        <f>G192-$E$3</f>
        <v>9.75</v>
      </c>
      <c r="I192">
        <f t="shared" si="10"/>
        <v>1.0212097407698351E-2</v>
      </c>
    </row>
    <row r="193" spans="2:9" x14ac:dyDescent="0.2">
      <c r="B193">
        <v>12</v>
      </c>
      <c r="C193" t="s">
        <v>10</v>
      </c>
      <c r="D193" t="str">
        <f t="shared" si="9"/>
        <v>H12</v>
      </c>
      <c r="E193" t="str">
        <f t="shared" si="11"/>
        <v>Target protein</v>
      </c>
      <c r="F193" t="str">
        <f t="shared" si="12"/>
        <v>Compound H12</v>
      </c>
      <c r="G193">
        <v>965</v>
      </c>
      <c r="H193">
        <f>G193-$E$3</f>
        <v>914.75</v>
      </c>
      <c r="I193">
        <f t="shared" si="10"/>
        <v>0.95810421576328886</v>
      </c>
    </row>
    <row r="194" spans="2:9" x14ac:dyDescent="0.2">
      <c r="B194">
        <v>12</v>
      </c>
      <c r="C194" t="s">
        <v>11</v>
      </c>
      <c r="D194" t="str">
        <f t="shared" si="9"/>
        <v>I12</v>
      </c>
      <c r="E194" t="str">
        <f t="shared" si="11"/>
        <v>Target protein</v>
      </c>
      <c r="F194" t="str">
        <f t="shared" si="12"/>
        <v>Compound I12</v>
      </c>
      <c r="G194">
        <v>989</v>
      </c>
      <c r="H194">
        <f>G194-$E$3</f>
        <v>938.75</v>
      </c>
      <c r="I194">
        <f t="shared" si="10"/>
        <v>0.9832416863053155</v>
      </c>
    </row>
    <row r="195" spans="2:9" x14ac:dyDescent="0.2">
      <c r="B195">
        <v>12</v>
      </c>
      <c r="C195" t="s">
        <v>12</v>
      </c>
      <c r="D195" t="str">
        <f t="shared" si="9"/>
        <v>J12</v>
      </c>
      <c r="E195" t="str">
        <f t="shared" si="11"/>
        <v>Target protein</v>
      </c>
      <c r="F195" t="str">
        <f t="shared" si="12"/>
        <v>Compound J12</v>
      </c>
      <c r="G195">
        <v>980</v>
      </c>
      <c r="H195">
        <f>G195-$E$3</f>
        <v>929.75</v>
      </c>
      <c r="I195">
        <f t="shared" si="10"/>
        <v>0.97381513485205551</v>
      </c>
    </row>
    <row r="196" spans="2:9" x14ac:dyDescent="0.2">
      <c r="B196">
        <v>12</v>
      </c>
      <c r="C196" t="s">
        <v>13</v>
      </c>
      <c r="D196" t="str">
        <f t="shared" si="9"/>
        <v>K12</v>
      </c>
      <c r="E196" t="str">
        <f t="shared" si="11"/>
        <v>Target protein</v>
      </c>
      <c r="F196" t="str">
        <f t="shared" si="12"/>
        <v>Compound K12</v>
      </c>
      <c r="G196">
        <v>952</v>
      </c>
      <c r="H196">
        <f>G196-$E$3</f>
        <v>901.75</v>
      </c>
      <c r="I196">
        <f t="shared" si="10"/>
        <v>0.94448808588635769</v>
      </c>
    </row>
    <row r="197" spans="2:9" x14ac:dyDescent="0.2">
      <c r="B197">
        <v>12</v>
      </c>
      <c r="C197" t="s">
        <v>14</v>
      </c>
      <c r="D197" t="str">
        <f t="shared" si="9"/>
        <v>L12</v>
      </c>
      <c r="E197" t="str">
        <f t="shared" si="11"/>
        <v>Target protein</v>
      </c>
      <c r="F197" t="str">
        <f t="shared" si="12"/>
        <v>Compound L12</v>
      </c>
      <c r="G197">
        <v>990</v>
      </c>
      <c r="H197">
        <f>G197-$E$3</f>
        <v>939.75</v>
      </c>
      <c r="I197">
        <f t="shared" si="10"/>
        <v>0.98428908091123335</v>
      </c>
    </row>
    <row r="198" spans="2:9" x14ac:dyDescent="0.2">
      <c r="B198">
        <v>12</v>
      </c>
      <c r="C198" t="s">
        <v>15</v>
      </c>
      <c r="D198" t="str">
        <f t="shared" si="9"/>
        <v>M12</v>
      </c>
      <c r="E198" t="str">
        <f t="shared" si="11"/>
        <v>Target protein</v>
      </c>
      <c r="F198" t="str">
        <f t="shared" si="12"/>
        <v>Compound M12</v>
      </c>
      <c r="G198">
        <v>1002</v>
      </c>
      <c r="H198">
        <f>G198-$E$3</f>
        <v>951.75</v>
      </c>
      <c r="I198">
        <f t="shared" si="10"/>
        <v>0.99685781618224667</v>
      </c>
    </row>
    <row r="199" spans="2:9" x14ac:dyDescent="0.2">
      <c r="B199">
        <v>12</v>
      </c>
      <c r="C199" t="s">
        <v>16</v>
      </c>
      <c r="D199" t="str">
        <f t="shared" si="9"/>
        <v>N12</v>
      </c>
      <c r="E199" t="str">
        <f t="shared" si="11"/>
        <v>Target protein</v>
      </c>
      <c r="F199" t="str">
        <f t="shared" si="12"/>
        <v>Compound N12</v>
      </c>
      <c r="G199">
        <v>101</v>
      </c>
      <c r="H199">
        <f>G199-$E$3</f>
        <v>50.75</v>
      </c>
      <c r="I199">
        <f t="shared" si="10"/>
        <v>5.3155276250327309E-2</v>
      </c>
    </row>
    <row r="200" spans="2:9" x14ac:dyDescent="0.2">
      <c r="B200">
        <v>12</v>
      </c>
      <c r="C200" t="s">
        <v>17</v>
      </c>
      <c r="D200" t="str">
        <f t="shared" si="9"/>
        <v>O12</v>
      </c>
      <c r="E200" t="str">
        <f t="shared" si="11"/>
        <v>Target protein</v>
      </c>
      <c r="F200" t="str">
        <f t="shared" si="12"/>
        <v>Compound O12</v>
      </c>
      <c r="G200">
        <v>876</v>
      </c>
      <c r="H200">
        <f>G200-$E$3</f>
        <v>825.75</v>
      </c>
      <c r="I200">
        <f t="shared" si="10"/>
        <v>0.86488609583660647</v>
      </c>
    </row>
    <row r="201" spans="2:9" x14ac:dyDescent="0.2">
      <c r="B201">
        <v>12</v>
      </c>
      <c r="C201" t="s">
        <v>18</v>
      </c>
      <c r="D201" t="str">
        <f t="shared" si="9"/>
        <v>P12</v>
      </c>
      <c r="E201" t="str">
        <f t="shared" si="11"/>
        <v>Target protein</v>
      </c>
      <c r="F201" t="str">
        <f t="shared" si="12"/>
        <v>Compound P12</v>
      </c>
      <c r="G201">
        <v>989</v>
      </c>
      <c r="H201">
        <f>G201-$E$3</f>
        <v>938.75</v>
      </c>
      <c r="I201">
        <f t="shared" si="10"/>
        <v>0.9832416863053155</v>
      </c>
    </row>
    <row r="202" spans="2:9" x14ac:dyDescent="0.2">
      <c r="B202">
        <v>13</v>
      </c>
      <c r="C202" t="s">
        <v>3</v>
      </c>
      <c r="D202" t="str">
        <f t="shared" si="9"/>
        <v>A13</v>
      </c>
      <c r="E202" t="str">
        <f t="shared" si="11"/>
        <v>Target protein</v>
      </c>
      <c r="F202" t="str">
        <f t="shared" si="12"/>
        <v>Compound A13</v>
      </c>
      <c r="G202">
        <v>566</v>
      </c>
      <c r="H202">
        <f>G202-$E$3</f>
        <v>515.75</v>
      </c>
      <c r="I202">
        <f t="shared" si="10"/>
        <v>0.54019376800209484</v>
      </c>
    </row>
    <row r="203" spans="2:9" x14ac:dyDescent="0.2">
      <c r="B203">
        <v>13</v>
      </c>
      <c r="C203" t="s">
        <v>4</v>
      </c>
      <c r="D203" t="str">
        <f t="shared" ref="D203:D266" si="13">C203&amp;B203</f>
        <v>B13</v>
      </c>
      <c r="E203" t="str">
        <f t="shared" si="11"/>
        <v>Target protein</v>
      </c>
      <c r="F203" t="str">
        <f t="shared" si="12"/>
        <v>Compound B13</v>
      </c>
      <c r="G203">
        <v>1001</v>
      </c>
      <c r="H203">
        <f>G203-$E$3</f>
        <v>950.75</v>
      </c>
      <c r="I203">
        <f t="shared" ref="I203:I266" si="14">H203/$D$7</f>
        <v>0.99581042157632893</v>
      </c>
    </row>
    <row r="204" spans="2:9" x14ac:dyDescent="0.2">
      <c r="B204">
        <v>13</v>
      </c>
      <c r="C204" t="s">
        <v>5</v>
      </c>
      <c r="D204" t="str">
        <f t="shared" si="13"/>
        <v>C13</v>
      </c>
      <c r="E204" t="str">
        <f t="shared" si="11"/>
        <v>Target protein</v>
      </c>
      <c r="F204" t="str">
        <f t="shared" si="12"/>
        <v>Compound C13</v>
      </c>
      <c r="G204">
        <v>921</v>
      </c>
      <c r="H204">
        <f>G204-$E$3</f>
        <v>870.75</v>
      </c>
      <c r="I204">
        <f t="shared" si="14"/>
        <v>0.91201885310290653</v>
      </c>
    </row>
    <row r="205" spans="2:9" x14ac:dyDescent="0.2">
      <c r="B205">
        <v>13</v>
      </c>
      <c r="C205" t="s">
        <v>6</v>
      </c>
      <c r="D205" t="str">
        <f t="shared" si="13"/>
        <v>D13</v>
      </c>
      <c r="E205" t="str">
        <f t="shared" si="11"/>
        <v>Target protein</v>
      </c>
      <c r="F205" t="str">
        <f t="shared" si="12"/>
        <v>Compound D13</v>
      </c>
      <c r="G205">
        <v>911</v>
      </c>
      <c r="H205">
        <f>G205-$E$3</f>
        <v>860.75</v>
      </c>
      <c r="I205">
        <f t="shared" si="14"/>
        <v>0.90154490704372869</v>
      </c>
    </row>
    <row r="206" spans="2:9" x14ac:dyDescent="0.2">
      <c r="B206">
        <v>13</v>
      </c>
      <c r="C206" t="s">
        <v>7</v>
      </c>
      <c r="D206" t="str">
        <f t="shared" si="13"/>
        <v>E13</v>
      </c>
      <c r="E206" t="str">
        <f t="shared" si="11"/>
        <v>Target protein</v>
      </c>
      <c r="F206" t="str">
        <f t="shared" si="12"/>
        <v>Compound E13</v>
      </c>
      <c r="G206">
        <v>890</v>
      </c>
      <c r="H206">
        <f>G206-$E$3</f>
        <v>839.75</v>
      </c>
      <c r="I206">
        <f t="shared" si="14"/>
        <v>0.87954962031945538</v>
      </c>
    </row>
    <row r="207" spans="2:9" x14ac:dyDescent="0.2">
      <c r="B207">
        <v>13</v>
      </c>
      <c r="C207" t="s">
        <v>8</v>
      </c>
      <c r="D207" t="str">
        <f t="shared" si="13"/>
        <v>F13</v>
      </c>
      <c r="E207" t="str">
        <f t="shared" si="11"/>
        <v>Target protein</v>
      </c>
      <c r="F207" t="str">
        <f t="shared" si="12"/>
        <v>Compound F13</v>
      </c>
      <c r="G207">
        <v>999</v>
      </c>
      <c r="H207">
        <f>G207-$E$3</f>
        <v>948.75</v>
      </c>
      <c r="I207">
        <f t="shared" si="14"/>
        <v>0.99371563236449334</v>
      </c>
    </row>
    <row r="208" spans="2:9" x14ac:dyDescent="0.2">
      <c r="B208">
        <v>13</v>
      </c>
      <c r="C208" t="s">
        <v>9</v>
      </c>
      <c r="D208" t="str">
        <f t="shared" si="13"/>
        <v>G13</v>
      </c>
      <c r="E208" t="str">
        <f t="shared" si="11"/>
        <v>Target protein</v>
      </c>
      <c r="F208" t="str">
        <f t="shared" si="12"/>
        <v>Compound G13</v>
      </c>
      <c r="G208">
        <v>1000</v>
      </c>
      <c r="H208">
        <f>G208-$E$3</f>
        <v>949.75</v>
      </c>
      <c r="I208">
        <f t="shared" si="14"/>
        <v>0.99476302697041108</v>
      </c>
    </row>
    <row r="209" spans="2:9" x14ac:dyDescent="0.2">
      <c r="B209">
        <v>13</v>
      </c>
      <c r="C209" t="s">
        <v>10</v>
      </c>
      <c r="D209" t="str">
        <f t="shared" si="13"/>
        <v>H13</v>
      </c>
      <c r="E209" t="str">
        <f t="shared" si="11"/>
        <v>Target protein</v>
      </c>
      <c r="F209" t="str">
        <f t="shared" si="12"/>
        <v>Compound H13</v>
      </c>
      <c r="G209">
        <v>60</v>
      </c>
      <c r="H209">
        <f>G209-$E$3</f>
        <v>9.75</v>
      </c>
      <c r="I209">
        <f t="shared" si="14"/>
        <v>1.0212097407698351E-2</v>
      </c>
    </row>
    <row r="210" spans="2:9" x14ac:dyDescent="0.2">
      <c r="B210">
        <v>13</v>
      </c>
      <c r="C210" t="s">
        <v>11</v>
      </c>
      <c r="D210" t="str">
        <f t="shared" si="13"/>
        <v>I13</v>
      </c>
      <c r="E210" t="str">
        <f t="shared" si="11"/>
        <v>Target protein</v>
      </c>
      <c r="F210" t="str">
        <f t="shared" si="12"/>
        <v>Compound I13</v>
      </c>
      <c r="G210">
        <v>965</v>
      </c>
      <c r="H210">
        <f>G210-$E$3</f>
        <v>914.75</v>
      </c>
      <c r="I210">
        <f t="shared" si="14"/>
        <v>0.95810421576328886</v>
      </c>
    </row>
    <row r="211" spans="2:9" x14ac:dyDescent="0.2">
      <c r="B211">
        <v>13</v>
      </c>
      <c r="C211" t="s">
        <v>12</v>
      </c>
      <c r="D211" t="str">
        <f t="shared" si="13"/>
        <v>J13</v>
      </c>
      <c r="E211" t="str">
        <f t="shared" si="11"/>
        <v>Target protein</v>
      </c>
      <c r="F211" t="str">
        <f t="shared" si="12"/>
        <v>Compound J13</v>
      </c>
      <c r="G211">
        <v>989</v>
      </c>
      <c r="H211">
        <f>G211-$E$3</f>
        <v>938.75</v>
      </c>
      <c r="I211">
        <f t="shared" si="14"/>
        <v>0.9832416863053155</v>
      </c>
    </row>
    <row r="212" spans="2:9" x14ac:dyDescent="0.2">
      <c r="B212">
        <v>13</v>
      </c>
      <c r="C212" t="s">
        <v>13</v>
      </c>
      <c r="D212" t="str">
        <f t="shared" si="13"/>
        <v>K13</v>
      </c>
      <c r="E212" t="str">
        <f t="shared" si="11"/>
        <v>Target protein</v>
      </c>
      <c r="F212" t="str">
        <f t="shared" si="12"/>
        <v>Compound K13</v>
      </c>
      <c r="G212">
        <v>980</v>
      </c>
      <c r="H212">
        <f>G212-$E$3</f>
        <v>929.75</v>
      </c>
      <c r="I212">
        <f t="shared" si="14"/>
        <v>0.97381513485205551</v>
      </c>
    </row>
    <row r="213" spans="2:9" x14ac:dyDescent="0.2">
      <c r="B213">
        <v>13</v>
      </c>
      <c r="C213" t="s">
        <v>14</v>
      </c>
      <c r="D213" t="str">
        <f t="shared" si="13"/>
        <v>L13</v>
      </c>
      <c r="E213" t="str">
        <f t="shared" si="11"/>
        <v>Target protein</v>
      </c>
      <c r="F213" t="str">
        <f t="shared" si="12"/>
        <v>Compound L13</v>
      </c>
      <c r="G213">
        <v>952</v>
      </c>
      <c r="H213">
        <f>G213-$E$3</f>
        <v>901.75</v>
      </c>
      <c r="I213">
        <f t="shared" si="14"/>
        <v>0.94448808588635769</v>
      </c>
    </row>
    <row r="214" spans="2:9" x14ac:dyDescent="0.2">
      <c r="B214">
        <v>13</v>
      </c>
      <c r="C214" t="s">
        <v>15</v>
      </c>
      <c r="D214" t="str">
        <f t="shared" si="13"/>
        <v>M13</v>
      </c>
      <c r="E214" t="str">
        <f t="shared" si="11"/>
        <v>Target protein</v>
      </c>
      <c r="F214" t="str">
        <f t="shared" si="12"/>
        <v>Compound M13</v>
      </c>
      <c r="G214">
        <v>990</v>
      </c>
      <c r="H214">
        <f>G214-$E$3</f>
        <v>939.75</v>
      </c>
      <c r="I214">
        <f t="shared" si="14"/>
        <v>0.98428908091123335</v>
      </c>
    </row>
    <row r="215" spans="2:9" x14ac:dyDescent="0.2">
      <c r="B215">
        <v>13</v>
      </c>
      <c r="C215" t="s">
        <v>16</v>
      </c>
      <c r="D215" t="str">
        <f t="shared" si="13"/>
        <v>N13</v>
      </c>
      <c r="E215" t="str">
        <f t="shared" si="11"/>
        <v>Target protein</v>
      </c>
      <c r="F215" t="str">
        <f t="shared" si="12"/>
        <v>Compound N13</v>
      </c>
      <c r="G215">
        <v>1002</v>
      </c>
      <c r="H215">
        <f>G215-$E$3</f>
        <v>951.75</v>
      </c>
      <c r="I215">
        <f t="shared" si="14"/>
        <v>0.99685781618224667</v>
      </c>
    </row>
    <row r="216" spans="2:9" x14ac:dyDescent="0.2">
      <c r="B216">
        <v>13</v>
      </c>
      <c r="C216" t="s">
        <v>17</v>
      </c>
      <c r="D216" t="str">
        <f t="shared" si="13"/>
        <v>O13</v>
      </c>
      <c r="E216" t="str">
        <f t="shared" si="11"/>
        <v>Target protein</v>
      </c>
      <c r="F216" t="str">
        <f t="shared" si="12"/>
        <v>Compound O13</v>
      </c>
      <c r="G216">
        <v>101</v>
      </c>
      <c r="H216">
        <f>G216-$E$3</f>
        <v>50.75</v>
      </c>
      <c r="I216">
        <f t="shared" si="14"/>
        <v>5.3155276250327309E-2</v>
      </c>
    </row>
    <row r="217" spans="2:9" x14ac:dyDescent="0.2">
      <c r="B217">
        <v>13</v>
      </c>
      <c r="C217" t="s">
        <v>18</v>
      </c>
      <c r="D217" t="str">
        <f t="shared" si="13"/>
        <v>P13</v>
      </c>
      <c r="E217" t="str">
        <f t="shared" si="11"/>
        <v>Target protein</v>
      </c>
      <c r="F217" t="str">
        <f t="shared" si="12"/>
        <v>Compound P13</v>
      </c>
      <c r="G217">
        <v>876</v>
      </c>
      <c r="H217">
        <f>G217-$E$3</f>
        <v>825.75</v>
      </c>
      <c r="I217">
        <f t="shared" si="14"/>
        <v>0.86488609583660647</v>
      </c>
    </row>
    <row r="218" spans="2:9" x14ac:dyDescent="0.2">
      <c r="B218">
        <v>14</v>
      </c>
      <c r="C218" t="s">
        <v>3</v>
      </c>
      <c r="D218" t="str">
        <f t="shared" si="13"/>
        <v>A14</v>
      </c>
      <c r="E218" t="str">
        <f t="shared" si="11"/>
        <v>Target protein</v>
      </c>
      <c r="F218" t="str">
        <f t="shared" si="12"/>
        <v>Compound A14</v>
      </c>
      <c r="G218">
        <v>989</v>
      </c>
      <c r="H218">
        <f>G218-$E$3</f>
        <v>938.75</v>
      </c>
      <c r="I218">
        <f t="shared" si="14"/>
        <v>0.9832416863053155</v>
      </c>
    </row>
    <row r="219" spans="2:9" x14ac:dyDescent="0.2">
      <c r="B219">
        <v>14</v>
      </c>
      <c r="C219" t="s">
        <v>4</v>
      </c>
      <c r="D219" t="str">
        <f t="shared" si="13"/>
        <v>B14</v>
      </c>
      <c r="E219" t="str">
        <f t="shared" si="11"/>
        <v>Target protein</v>
      </c>
      <c r="F219" t="str">
        <f t="shared" si="12"/>
        <v>Compound B14</v>
      </c>
      <c r="G219">
        <v>566</v>
      </c>
      <c r="H219">
        <f>G219-$E$3</f>
        <v>515.75</v>
      </c>
      <c r="I219">
        <f t="shared" si="14"/>
        <v>0.54019376800209484</v>
      </c>
    </row>
    <row r="220" spans="2:9" x14ac:dyDescent="0.2">
      <c r="B220">
        <v>14</v>
      </c>
      <c r="C220" t="s">
        <v>5</v>
      </c>
      <c r="D220" t="str">
        <f t="shared" si="13"/>
        <v>C14</v>
      </c>
      <c r="E220" t="str">
        <f t="shared" si="11"/>
        <v>Target protein</v>
      </c>
      <c r="F220" t="str">
        <f t="shared" si="12"/>
        <v>Compound C14</v>
      </c>
      <c r="G220">
        <v>1001</v>
      </c>
      <c r="H220">
        <f>G220-$E$3</f>
        <v>950.75</v>
      </c>
      <c r="I220">
        <f t="shared" si="14"/>
        <v>0.99581042157632893</v>
      </c>
    </row>
    <row r="221" spans="2:9" x14ac:dyDescent="0.2">
      <c r="B221">
        <v>14</v>
      </c>
      <c r="C221" t="s">
        <v>6</v>
      </c>
      <c r="D221" t="str">
        <f t="shared" si="13"/>
        <v>D14</v>
      </c>
      <c r="E221" t="str">
        <f t="shared" si="11"/>
        <v>Target protein</v>
      </c>
      <c r="F221" t="str">
        <f t="shared" si="12"/>
        <v>Compound D14</v>
      </c>
      <c r="G221">
        <v>921</v>
      </c>
      <c r="H221">
        <f>G221-$E$3</f>
        <v>870.75</v>
      </c>
      <c r="I221">
        <f t="shared" si="14"/>
        <v>0.91201885310290653</v>
      </c>
    </row>
    <row r="222" spans="2:9" x14ac:dyDescent="0.2">
      <c r="B222">
        <v>14</v>
      </c>
      <c r="C222" t="s">
        <v>7</v>
      </c>
      <c r="D222" t="str">
        <f t="shared" si="13"/>
        <v>E14</v>
      </c>
      <c r="E222" t="str">
        <f t="shared" si="11"/>
        <v>Target protein</v>
      </c>
      <c r="F222" t="str">
        <f t="shared" si="12"/>
        <v>Compound E14</v>
      </c>
      <c r="G222">
        <v>911</v>
      </c>
      <c r="H222">
        <f>G222-$E$3</f>
        <v>860.75</v>
      </c>
      <c r="I222">
        <f t="shared" si="14"/>
        <v>0.90154490704372869</v>
      </c>
    </row>
    <row r="223" spans="2:9" x14ac:dyDescent="0.2">
      <c r="B223">
        <v>14</v>
      </c>
      <c r="C223" t="s">
        <v>8</v>
      </c>
      <c r="D223" t="str">
        <f t="shared" si="13"/>
        <v>F14</v>
      </c>
      <c r="E223" t="str">
        <f t="shared" si="11"/>
        <v>Target protein</v>
      </c>
      <c r="F223" t="str">
        <f t="shared" si="12"/>
        <v>Compound F14</v>
      </c>
      <c r="G223">
        <v>890</v>
      </c>
      <c r="H223">
        <f>G223-$E$3</f>
        <v>839.75</v>
      </c>
      <c r="I223">
        <f t="shared" si="14"/>
        <v>0.87954962031945538</v>
      </c>
    </row>
    <row r="224" spans="2:9" x14ac:dyDescent="0.2">
      <c r="B224">
        <v>14</v>
      </c>
      <c r="C224" t="s">
        <v>9</v>
      </c>
      <c r="D224" t="str">
        <f t="shared" si="13"/>
        <v>G14</v>
      </c>
      <c r="E224" t="str">
        <f t="shared" si="11"/>
        <v>Target protein</v>
      </c>
      <c r="F224" t="str">
        <f t="shared" si="12"/>
        <v>Compound G14</v>
      </c>
      <c r="G224">
        <v>999</v>
      </c>
      <c r="H224">
        <f>G224-$E$3</f>
        <v>948.75</v>
      </c>
      <c r="I224">
        <f t="shared" si="14"/>
        <v>0.99371563236449334</v>
      </c>
    </row>
    <row r="225" spans="2:9" x14ac:dyDescent="0.2">
      <c r="B225">
        <v>14</v>
      </c>
      <c r="C225" t="s">
        <v>10</v>
      </c>
      <c r="D225" t="str">
        <f t="shared" si="13"/>
        <v>H14</v>
      </c>
      <c r="E225" t="str">
        <f t="shared" si="11"/>
        <v>Target protein</v>
      </c>
      <c r="F225" t="str">
        <f t="shared" si="12"/>
        <v>Compound H14</v>
      </c>
      <c r="G225">
        <v>1000</v>
      </c>
      <c r="H225">
        <f>G225-$E$3</f>
        <v>949.75</v>
      </c>
      <c r="I225">
        <f t="shared" si="14"/>
        <v>0.99476302697041108</v>
      </c>
    </row>
    <row r="226" spans="2:9" x14ac:dyDescent="0.2">
      <c r="B226">
        <v>14</v>
      </c>
      <c r="C226" t="s">
        <v>11</v>
      </c>
      <c r="D226" t="str">
        <f t="shared" si="13"/>
        <v>I14</v>
      </c>
      <c r="E226" t="str">
        <f t="shared" si="11"/>
        <v>Target protein</v>
      </c>
      <c r="F226" t="str">
        <f t="shared" si="12"/>
        <v>Compound I14</v>
      </c>
      <c r="G226">
        <v>60</v>
      </c>
      <c r="H226">
        <f>G226-$E$3</f>
        <v>9.75</v>
      </c>
      <c r="I226">
        <f t="shared" si="14"/>
        <v>1.0212097407698351E-2</v>
      </c>
    </row>
    <row r="227" spans="2:9" x14ac:dyDescent="0.2">
      <c r="B227">
        <v>14</v>
      </c>
      <c r="C227" t="s">
        <v>12</v>
      </c>
      <c r="D227" t="str">
        <f t="shared" si="13"/>
        <v>J14</v>
      </c>
      <c r="E227" t="str">
        <f t="shared" si="11"/>
        <v>Target protein</v>
      </c>
      <c r="F227" t="str">
        <f t="shared" si="12"/>
        <v>Compound J14</v>
      </c>
      <c r="G227">
        <v>965</v>
      </c>
      <c r="H227">
        <f>G227-$E$3</f>
        <v>914.75</v>
      </c>
      <c r="I227">
        <f t="shared" si="14"/>
        <v>0.95810421576328886</v>
      </c>
    </row>
    <row r="228" spans="2:9" x14ac:dyDescent="0.2">
      <c r="B228">
        <v>14</v>
      </c>
      <c r="C228" t="s">
        <v>13</v>
      </c>
      <c r="D228" t="str">
        <f t="shared" si="13"/>
        <v>K14</v>
      </c>
      <c r="E228" t="str">
        <f t="shared" si="11"/>
        <v>Target protein</v>
      </c>
      <c r="F228" t="str">
        <f t="shared" si="12"/>
        <v>Compound K14</v>
      </c>
      <c r="G228">
        <v>989</v>
      </c>
      <c r="H228">
        <f>G228-$E$3</f>
        <v>938.75</v>
      </c>
      <c r="I228">
        <f t="shared" si="14"/>
        <v>0.9832416863053155</v>
      </c>
    </row>
    <row r="229" spans="2:9" x14ac:dyDescent="0.2">
      <c r="B229">
        <v>14</v>
      </c>
      <c r="C229" t="s">
        <v>14</v>
      </c>
      <c r="D229" t="str">
        <f t="shared" si="13"/>
        <v>L14</v>
      </c>
      <c r="E229" t="str">
        <f t="shared" si="11"/>
        <v>Target protein</v>
      </c>
      <c r="F229" t="str">
        <f t="shared" si="12"/>
        <v>Compound L14</v>
      </c>
      <c r="G229">
        <v>980</v>
      </c>
      <c r="H229">
        <f>G229-$E$3</f>
        <v>929.75</v>
      </c>
      <c r="I229">
        <f t="shared" si="14"/>
        <v>0.97381513485205551</v>
      </c>
    </row>
    <row r="230" spans="2:9" x14ac:dyDescent="0.2">
      <c r="B230">
        <v>14</v>
      </c>
      <c r="C230" t="s">
        <v>15</v>
      </c>
      <c r="D230" t="str">
        <f t="shared" si="13"/>
        <v>M14</v>
      </c>
      <c r="E230" t="str">
        <f t="shared" si="11"/>
        <v>Target protein</v>
      </c>
      <c r="F230" t="str">
        <f t="shared" si="12"/>
        <v>Compound M14</v>
      </c>
      <c r="G230">
        <v>952</v>
      </c>
      <c r="H230">
        <f>G230-$E$3</f>
        <v>901.75</v>
      </c>
      <c r="I230">
        <f t="shared" si="14"/>
        <v>0.94448808588635769</v>
      </c>
    </row>
    <row r="231" spans="2:9" x14ac:dyDescent="0.2">
      <c r="B231">
        <v>14</v>
      </c>
      <c r="C231" t="s">
        <v>16</v>
      </c>
      <c r="D231" t="str">
        <f t="shared" si="13"/>
        <v>N14</v>
      </c>
      <c r="E231" t="str">
        <f t="shared" si="11"/>
        <v>Target protein</v>
      </c>
      <c r="F231" t="str">
        <f t="shared" si="12"/>
        <v>Compound N14</v>
      </c>
      <c r="G231">
        <v>990</v>
      </c>
      <c r="H231">
        <f>G231-$E$3</f>
        <v>939.75</v>
      </c>
      <c r="I231">
        <f t="shared" si="14"/>
        <v>0.98428908091123335</v>
      </c>
    </row>
    <row r="232" spans="2:9" x14ac:dyDescent="0.2">
      <c r="B232">
        <v>14</v>
      </c>
      <c r="C232" t="s">
        <v>17</v>
      </c>
      <c r="D232" t="str">
        <f t="shared" si="13"/>
        <v>O14</v>
      </c>
      <c r="E232" t="str">
        <f t="shared" si="11"/>
        <v>Target protein</v>
      </c>
      <c r="F232" t="str">
        <f t="shared" si="12"/>
        <v>Compound O14</v>
      </c>
      <c r="G232">
        <v>1002</v>
      </c>
      <c r="H232">
        <f>G232-$E$3</f>
        <v>951.75</v>
      </c>
      <c r="I232">
        <f t="shared" si="14"/>
        <v>0.99685781618224667</v>
      </c>
    </row>
    <row r="233" spans="2:9" x14ac:dyDescent="0.2">
      <c r="B233">
        <v>14</v>
      </c>
      <c r="C233" t="s">
        <v>18</v>
      </c>
      <c r="D233" t="str">
        <f t="shared" si="13"/>
        <v>P14</v>
      </c>
      <c r="E233" t="str">
        <f t="shared" si="11"/>
        <v>Target protein</v>
      </c>
      <c r="F233" t="str">
        <f t="shared" si="12"/>
        <v>Compound P14</v>
      </c>
      <c r="G233">
        <v>101</v>
      </c>
      <c r="H233">
        <f>G233-$E$3</f>
        <v>50.75</v>
      </c>
      <c r="I233">
        <f t="shared" si="14"/>
        <v>5.3155276250327309E-2</v>
      </c>
    </row>
    <row r="234" spans="2:9" x14ac:dyDescent="0.2">
      <c r="B234">
        <v>15</v>
      </c>
      <c r="C234" t="s">
        <v>3</v>
      </c>
      <c r="D234" t="str">
        <f t="shared" si="13"/>
        <v>A15</v>
      </c>
      <c r="E234" t="str">
        <f t="shared" si="11"/>
        <v>Target protein</v>
      </c>
      <c r="F234" t="str">
        <f t="shared" si="12"/>
        <v>Compound A15</v>
      </c>
      <c r="G234">
        <v>876</v>
      </c>
      <c r="H234">
        <f>G234-$E$3</f>
        <v>825.75</v>
      </c>
      <c r="I234">
        <f t="shared" si="14"/>
        <v>0.86488609583660647</v>
      </c>
    </row>
    <row r="235" spans="2:9" x14ac:dyDescent="0.2">
      <c r="B235">
        <v>15</v>
      </c>
      <c r="C235" t="s">
        <v>4</v>
      </c>
      <c r="D235" t="str">
        <f t="shared" si="13"/>
        <v>B15</v>
      </c>
      <c r="E235" t="str">
        <f t="shared" ref="E235:E298" si="15">$B$4</f>
        <v>Target protein</v>
      </c>
      <c r="F235" t="str">
        <f t="shared" ref="F235:F298" si="16">"Compound "&amp;D235</f>
        <v>Compound B15</v>
      </c>
      <c r="G235">
        <v>989</v>
      </c>
      <c r="H235">
        <f>G235-$E$3</f>
        <v>938.75</v>
      </c>
      <c r="I235">
        <f t="shared" si="14"/>
        <v>0.9832416863053155</v>
      </c>
    </row>
    <row r="236" spans="2:9" x14ac:dyDescent="0.2">
      <c r="B236">
        <v>15</v>
      </c>
      <c r="C236" t="s">
        <v>5</v>
      </c>
      <c r="D236" t="str">
        <f t="shared" si="13"/>
        <v>C15</v>
      </c>
      <c r="E236" t="str">
        <f t="shared" si="15"/>
        <v>Target protein</v>
      </c>
      <c r="F236" t="str">
        <f t="shared" si="16"/>
        <v>Compound C15</v>
      </c>
      <c r="G236">
        <v>566</v>
      </c>
      <c r="H236">
        <f>G236-$E$3</f>
        <v>515.75</v>
      </c>
      <c r="I236">
        <f t="shared" si="14"/>
        <v>0.54019376800209484</v>
      </c>
    </row>
    <row r="237" spans="2:9" x14ac:dyDescent="0.2">
      <c r="B237">
        <v>15</v>
      </c>
      <c r="C237" t="s">
        <v>6</v>
      </c>
      <c r="D237" t="str">
        <f t="shared" si="13"/>
        <v>D15</v>
      </c>
      <c r="E237" t="str">
        <f t="shared" si="15"/>
        <v>Target protein</v>
      </c>
      <c r="F237" t="str">
        <f t="shared" si="16"/>
        <v>Compound D15</v>
      </c>
      <c r="G237">
        <v>1001</v>
      </c>
      <c r="H237">
        <f>G237-$E$3</f>
        <v>950.75</v>
      </c>
      <c r="I237">
        <f t="shared" si="14"/>
        <v>0.99581042157632893</v>
      </c>
    </row>
    <row r="238" spans="2:9" x14ac:dyDescent="0.2">
      <c r="B238">
        <v>15</v>
      </c>
      <c r="C238" t="s">
        <v>7</v>
      </c>
      <c r="D238" t="str">
        <f t="shared" si="13"/>
        <v>E15</v>
      </c>
      <c r="E238" t="str">
        <f t="shared" si="15"/>
        <v>Target protein</v>
      </c>
      <c r="F238" t="str">
        <f t="shared" si="16"/>
        <v>Compound E15</v>
      </c>
      <c r="G238">
        <v>921</v>
      </c>
      <c r="H238">
        <f>G238-$E$3</f>
        <v>870.75</v>
      </c>
      <c r="I238">
        <f t="shared" si="14"/>
        <v>0.91201885310290653</v>
      </c>
    </row>
    <row r="239" spans="2:9" x14ac:dyDescent="0.2">
      <c r="B239">
        <v>15</v>
      </c>
      <c r="C239" t="s">
        <v>8</v>
      </c>
      <c r="D239" t="str">
        <f t="shared" si="13"/>
        <v>F15</v>
      </c>
      <c r="E239" t="str">
        <f t="shared" si="15"/>
        <v>Target protein</v>
      </c>
      <c r="F239" t="str">
        <f t="shared" si="16"/>
        <v>Compound F15</v>
      </c>
      <c r="G239">
        <v>911</v>
      </c>
      <c r="H239">
        <f>G239-$E$3</f>
        <v>860.75</v>
      </c>
      <c r="I239">
        <f t="shared" si="14"/>
        <v>0.90154490704372869</v>
      </c>
    </row>
    <row r="240" spans="2:9" x14ac:dyDescent="0.2">
      <c r="B240">
        <v>15</v>
      </c>
      <c r="C240" t="s">
        <v>9</v>
      </c>
      <c r="D240" t="str">
        <f t="shared" si="13"/>
        <v>G15</v>
      </c>
      <c r="E240" t="str">
        <f t="shared" si="15"/>
        <v>Target protein</v>
      </c>
      <c r="F240" t="str">
        <f t="shared" si="16"/>
        <v>Compound G15</v>
      </c>
      <c r="G240">
        <v>890</v>
      </c>
      <c r="H240">
        <f>G240-$E$3</f>
        <v>839.75</v>
      </c>
      <c r="I240">
        <f t="shared" si="14"/>
        <v>0.87954962031945538</v>
      </c>
    </row>
    <row r="241" spans="2:9" x14ac:dyDescent="0.2">
      <c r="B241">
        <v>15</v>
      </c>
      <c r="C241" t="s">
        <v>10</v>
      </c>
      <c r="D241" t="str">
        <f t="shared" si="13"/>
        <v>H15</v>
      </c>
      <c r="E241" t="str">
        <f t="shared" si="15"/>
        <v>Target protein</v>
      </c>
      <c r="F241" t="str">
        <f t="shared" si="16"/>
        <v>Compound H15</v>
      </c>
      <c r="G241">
        <v>999</v>
      </c>
      <c r="H241">
        <f>G241-$E$3</f>
        <v>948.75</v>
      </c>
      <c r="I241">
        <f t="shared" si="14"/>
        <v>0.99371563236449334</v>
      </c>
    </row>
    <row r="242" spans="2:9" x14ac:dyDescent="0.2">
      <c r="B242">
        <v>15</v>
      </c>
      <c r="C242" t="s">
        <v>11</v>
      </c>
      <c r="D242" t="str">
        <f t="shared" si="13"/>
        <v>I15</v>
      </c>
      <c r="E242" t="str">
        <f t="shared" si="15"/>
        <v>Target protein</v>
      </c>
      <c r="F242" t="str">
        <f t="shared" si="16"/>
        <v>Compound I15</v>
      </c>
      <c r="G242">
        <v>1000</v>
      </c>
      <c r="H242">
        <f>G242-$E$3</f>
        <v>949.75</v>
      </c>
      <c r="I242">
        <f t="shared" si="14"/>
        <v>0.99476302697041108</v>
      </c>
    </row>
    <row r="243" spans="2:9" x14ac:dyDescent="0.2">
      <c r="B243">
        <v>15</v>
      </c>
      <c r="C243" t="s">
        <v>12</v>
      </c>
      <c r="D243" t="str">
        <f t="shared" si="13"/>
        <v>J15</v>
      </c>
      <c r="E243" t="str">
        <f t="shared" si="15"/>
        <v>Target protein</v>
      </c>
      <c r="F243" t="str">
        <f t="shared" si="16"/>
        <v>Compound J15</v>
      </c>
      <c r="G243">
        <v>60</v>
      </c>
      <c r="H243">
        <f>G243-$E$3</f>
        <v>9.75</v>
      </c>
      <c r="I243">
        <f t="shared" si="14"/>
        <v>1.0212097407698351E-2</v>
      </c>
    </row>
    <row r="244" spans="2:9" x14ac:dyDescent="0.2">
      <c r="B244">
        <v>15</v>
      </c>
      <c r="C244" t="s">
        <v>13</v>
      </c>
      <c r="D244" t="str">
        <f t="shared" si="13"/>
        <v>K15</v>
      </c>
      <c r="E244" t="str">
        <f t="shared" si="15"/>
        <v>Target protein</v>
      </c>
      <c r="F244" t="str">
        <f t="shared" si="16"/>
        <v>Compound K15</v>
      </c>
      <c r="G244">
        <v>965</v>
      </c>
      <c r="H244">
        <f>G244-$E$3</f>
        <v>914.75</v>
      </c>
      <c r="I244">
        <f t="shared" si="14"/>
        <v>0.95810421576328886</v>
      </c>
    </row>
    <row r="245" spans="2:9" x14ac:dyDescent="0.2">
      <c r="B245">
        <v>15</v>
      </c>
      <c r="C245" t="s">
        <v>14</v>
      </c>
      <c r="D245" t="str">
        <f t="shared" si="13"/>
        <v>L15</v>
      </c>
      <c r="E245" t="str">
        <f t="shared" si="15"/>
        <v>Target protein</v>
      </c>
      <c r="F245" t="str">
        <f t="shared" si="16"/>
        <v>Compound L15</v>
      </c>
      <c r="G245">
        <v>989</v>
      </c>
      <c r="H245">
        <f>G245-$E$3</f>
        <v>938.75</v>
      </c>
      <c r="I245">
        <f t="shared" si="14"/>
        <v>0.9832416863053155</v>
      </c>
    </row>
    <row r="246" spans="2:9" x14ac:dyDescent="0.2">
      <c r="B246">
        <v>15</v>
      </c>
      <c r="C246" t="s">
        <v>15</v>
      </c>
      <c r="D246" t="str">
        <f t="shared" si="13"/>
        <v>M15</v>
      </c>
      <c r="E246" t="str">
        <f t="shared" si="15"/>
        <v>Target protein</v>
      </c>
      <c r="F246" t="str">
        <f t="shared" si="16"/>
        <v>Compound M15</v>
      </c>
      <c r="G246">
        <v>980</v>
      </c>
      <c r="H246">
        <f>G246-$E$3</f>
        <v>929.75</v>
      </c>
      <c r="I246">
        <f t="shared" si="14"/>
        <v>0.97381513485205551</v>
      </c>
    </row>
    <row r="247" spans="2:9" x14ac:dyDescent="0.2">
      <c r="B247">
        <v>15</v>
      </c>
      <c r="C247" t="s">
        <v>16</v>
      </c>
      <c r="D247" t="str">
        <f t="shared" si="13"/>
        <v>N15</v>
      </c>
      <c r="E247" t="str">
        <f t="shared" si="15"/>
        <v>Target protein</v>
      </c>
      <c r="F247" t="str">
        <f t="shared" si="16"/>
        <v>Compound N15</v>
      </c>
      <c r="G247">
        <v>952</v>
      </c>
      <c r="H247">
        <f>G247-$E$3</f>
        <v>901.75</v>
      </c>
      <c r="I247">
        <f t="shared" si="14"/>
        <v>0.94448808588635769</v>
      </c>
    </row>
    <row r="248" spans="2:9" x14ac:dyDescent="0.2">
      <c r="B248">
        <v>15</v>
      </c>
      <c r="C248" t="s">
        <v>17</v>
      </c>
      <c r="D248" t="str">
        <f t="shared" si="13"/>
        <v>O15</v>
      </c>
      <c r="E248" t="str">
        <f t="shared" si="15"/>
        <v>Target protein</v>
      </c>
      <c r="F248" t="str">
        <f t="shared" si="16"/>
        <v>Compound O15</v>
      </c>
      <c r="G248">
        <v>990</v>
      </c>
      <c r="H248">
        <f>G248-$E$3</f>
        <v>939.75</v>
      </c>
      <c r="I248">
        <f t="shared" si="14"/>
        <v>0.98428908091123335</v>
      </c>
    </row>
    <row r="249" spans="2:9" x14ac:dyDescent="0.2">
      <c r="B249">
        <v>15</v>
      </c>
      <c r="C249" t="s">
        <v>18</v>
      </c>
      <c r="D249" t="str">
        <f t="shared" si="13"/>
        <v>P15</v>
      </c>
      <c r="E249" t="str">
        <f t="shared" si="15"/>
        <v>Target protein</v>
      </c>
      <c r="F249" t="str">
        <f t="shared" si="16"/>
        <v>Compound P15</v>
      </c>
      <c r="G249">
        <v>1002</v>
      </c>
      <c r="H249">
        <f>G249-$E$3</f>
        <v>951.75</v>
      </c>
      <c r="I249">
        <f t="shared" si="14"/>
        <v>0.99685781618224667</v>
      </c>
    </row>
    <row r="250" spans="2:9" x14ac:dyDescent="0.2">
      <c r="B250">
        <v>16</v>
      </c>
      <c r="C250" t="s">
        <v>3</v>
      </c>
      <c r="D250" t="str">
        <f t="shared" si="13"/>
        <v>A16</v>
      </c>
      <c r="E250" t="str">
        <f t="shared" si="15"/>
        <v>Target protein</v>
      </c>
      <c r="F250" t="str">
        <f t="shared" si="16"/>
        <v>Compound A16</v>
      </c>
      <c r="G250">
        <v>101</v>
      </c>
      <c r="H250">
        <f>G250-$E$3</f>
        <v>50.75</v>
      </c>
      <c r="I250">
        <f t="shared" si="14"/>
        <v>5.3155276250327309E-2</v>
      </c>
    </row>
    <row r="251" spans="2:9" x14ac:dyDescent="0.2">
      <c r="B251">
        <v>16</v>
      </c>
      <c r="C251" t="s">
        <v>4</v>
      </c>
      <c r="D251" t="str">
        <f t="shared" si="13"/>
        <v>B16</v>
      </c>
      <c r="E251" t="str">
        <f t="shared" si="15"/>
        <v>Target protein</v>
      </c>
      <c r="F251" t="str">
        <f t="shared" si="16"/>
        <v>Compound B16</v>
      </c>
      <c r="G251">
        <v>876</v>
      </c>
      <c r="H251">
        <f>G251-$E$3</f>
        <v>825.75</v>
      </c>
      <c r="I251">
        <f t="shared" si="14"/>
        <v>0.86488609583660647</v>
      </c>
    </row>
    <row r="252" spans="2:9" x14ac:dyDescent="0.2">
      <c r="B252">
        <v>16</v>
      </c>
      <c r="C252" t="s">
        <v>5</v>
      </c>
      <c r="D252" t="str">
        <f t="shared" si="13"/>
        <v>C16</v>
      </c>
      <c r="E252" t="str">
        <f t="shared" si="15"/>
        <v>Target protein</v>
      </c>
      <c r="F252" t="str">
        <f t="shared" si="16"/>
        <v>Compound C16</v>
      </c>
      <c r="G252">
        <v>989</v>
      </c>
      <c r="H252">
        <f>G252-$E$3</f>
        <v>938.75</v>
      </c>
      <c r="I252">
        <f t="shared" si="14"/>
        <v>0.9832416863053155</v>
      </c>
    </row>
    <row r="253" spans="2:9" x14ac:dyDescent="0.2">
      <c r="B253">
        <v>16</v>
      </c>
      <c r="C253" t="s">
        <v>6</v>
      </c>
      <c r="D253" t="str">
        <f t="shared" si="13"/>
        <v>D16</v>
      </c>
      <c r="E253" t="str">
        <f t="shared" si="15"/>
        <v>Target protein</v>
      </c>
      <c r="F253" t="str">
        <f t="shared" si="16"/>
        <v>Compound D16</v>
      </c>
      <c r="G253">
        <v>566</v>
      </c>
      <c r="H253">
        <f>G253-$E$3</f>
        <v>515.75</v>
      </c>
      <c r="I253">
        <f t="shared" si="14"/>
        <v>0.54019376800209484</v>
      </c>
    </row>
    <row r="254" spans="2:9" x14ac:dyDescent="0.2">
      <c r="B254">
        <v>16</v>
      </c>
      <c r="C254" t="s">
        <v>7</v>
      </c>
      <c r="D254" t="str">
        <f t="shared" si="13"/>
        <v>E16</v>
      </c>
      <c r="E254" t="str">
        <f t="shared" si="15"/>
        <v>Target protein</v>
      </c>
      <c r="F254" t="str">
        <f t="shared" si="16"/>
        <v>Compound E16</v>
      </c>
      <c r="G254">
        <v>1001</v>
      </c>
      <c r="H254">
        <f>G254-$E$3</f>
        <v>950.75</v>
      </c>
      <c r="I254">
        <f t="shared" si="14"/>
        <v>0.99581042157632893</v>
      </c>
    </row>
    <row r="255" spans="2:9" x14ac:dyDescent="0.2">
      <c r="B255">
        <v>16</v>
      </c>
      <c r="C255" t="s">
        <v>8</v>
      </c>
      <c r="D255" t="str">
        <f t="shared" si="13"/>
        <v>F16</v>
      </c>
      <c r="E255" t="str">
        <f t="shared" si="15"/>
        <v>Target protein</v>
      </c>
      <c r="F255" t="str">
        <f t="shared" si="16"/>
        <v>Compound F16</v>
      </c>
      <c r="G255">
        <v>921</v>
      </c>
      <c r="H255">
        <f>G255-$E$3</f>
        <v>870.75</v>
      </c>
      <c r="I255">
        <f t="shared" si="14"/>
        <v>0.91201885310290653</v>
      </c>
    </row>
    <row r="256" spans="2:9" x14ac:dyDescent="0.2">
      <c r="B256">
        <v>16</v>
      </c>
      <c r="C256" t="s">
        <v>9</v>
      </c>
      <c r="D256" t="str">
        <f t="shared" si="13"/>
        <v>G16</v>
      </c>
      <c r="E256" t="str">
        <f t="shared" si="15"/>
        <v>Target protein</v>
      </c>
      <c r="F256" t="str">
        <f t="shared" si="16"/>
        <v>Compound G16</v>
      </c>
      <c r="G256">
        <v>911</v>
      </c>
      <c r="H256">
        <f>G256-$E$3</f>
        <v>860.75</v>
      </c>
      <c r="I256">
        <f t="shared" si="14"/>
        <v>0.90154490704372869</v>
      </c>
    </row>
    <row r="257" spans="2:9" x14ac:dyDescent="0.2">
      <c r="B257">
        <v>16</v>
      </c>
      <c r="C257" t="s">
        <v>10</v>
      </c>
      <c r="D257" t="str">
        <f t="shared" si="13"/>
        <v>H16</v>
      </c>
      <c r="E257" t="str">
        <f t="shared" si="15"/>
        <v>Target protein</v>
      </c>
      <c r="F257" t="str">
        <f t="shared" si="16"/>
        <v>Compound H16</v>
      </c>
      <c r="G257">
        <v>890</v>
      </c>
      <c r="H257">
        <f>G257-$E$3</f>
        <v>839.75</v>
      </c>
      <c r="I257">
        <f t="shared" si="14"/>
        <v>0.87954962031945538</v>
      </c>
    </row>
    <row r="258" spans="2:9" x14ac:dyDescent="0.2">
      <c r="B258">
        <v>16</v>
      </c>
      <c r="C258" t="s">
        <v>11</v>
      </c>
      <c r="D258" t="str">
        <f t="shared" si="13"/>
        <v>I16</v>
      </c>
      <c r="E258" t="str">
        <f t="shared" si="15"/>
        <v>Target protein</v>
      </c>
      <c r="F258" t="str">
        <f t="shared" si="16"/>
        <v>Compound I16</v>
      </c>
      <c r="G258">
        <v>999</v>
      </c>
      <c r="H258">
        <f>G258-$E$3</f>
        <v>948.75</v>
      </c>
      <c r="I258">
        <f t="shared" si="14"/>
        <v>0.99371563236449334</v>
      </c>
    </row>
    <row r="259" spans="2:9" x14ac:dyDescent="0.2">
      <c r="B259">
        <v>16</v>
      </c>
      <c r="C259" t="s">
        <v>12</v>
      </c>
      <c r="D259" t="str">
        <f t="shared" si="13"/>
        <v>J16</v>
      </c>
      <c r="E259" t="str">
        <f t="shared" si="15"/>
        <v>Target protein</v>
      </c>
      <c r="F259" t="str">
        <f t="shared" si="16"/>
        <v>Compound J16</v>
      </c>
      <c r="G259">
        <v>1000</v>
      </c>
      <c r="H259">
        <f>G259-$E$3</f>
        <v>949.75</v>
      </c>
      <c r="I259">
        <f t="shared" si="14"/>
        <v>0.99476302697041108</v>
      </c>
    </row>
    <row r="260" spans="2:9" x14ac:dyDescent="0.2">
      <c r="B260">
        <v>16</v>
      </c>
      <c r="C260" t="s">
        <v>13</v>
      </c>
      <c r="D260" t="str">
        <f t="shared" si="13"/>
        <v>K16</v>
      </c>
      <c r="E260" t="str">
        <f t="shared" si="15"/>
        <v>Target protein</v>
      </c>
      <c r="F260" t="str">
        <f t="shared" si="16"/>
        <v>Compound K16</v>
      </c>
      <c r="G260">
        <v>60</v>
      </c>
      <c r="H260">
        <f>G260-$E$3</f>
        <v>9.75</v>
      </c>
      <c r="I260">
        <f t="shared" si="14"/>
        <v>1.0212097407698351E-2</v>
      </c>
    </row>
    <row r="261" spans="2:9" x14ac:dyDescent="0.2">
      <c r="B261">
        <v>16</v>
      </c>
      <c r="C261" t="s">
        <v>14</v>
      </c>
      <c r="D261" t="str">
        <f t="shared" si="13"/>
        <v>L16</v>
      </c>
      <c r="E261" t="str">
        <f t="shared" si="15"/>
        <v>Target protein</v>
      </c>
      <c r="F261" t="str">
        <f t="shared" si="16"/>
        <v>Compound L16</v>
      </c>
      <c r="G261">
        <v>965</v>
      </c>
      <c r="H261">
        <f>G261-$E$3</f>
        <v>914.75</v>
      </c>
      <c r="I261">
        <f t="shared" si="14"/>
        <v>0.95810421576328886</v>
      </c>
    </row>
    <row r="262" spans="2:9" x14ac:dyDescent="0.2">
      <c r="B262">
        <v>16</v>
      </c>
      <c r="C262" t="s">
        <v>15</v>
      </c>
      <c r="D262" t="str">
        <f t="shared" si="13"/>
        <v>M16</v>
      </c>
      <c r="E262" t="str">
        <f t="shared" si="15"/>
        <v>Target protein</v>
      </c>
      <c r="F262" t="str">
        <f t="shared" si="16"/>
        <v>Compound M16</v>
      </c>
      <c r="G262">
        <v>989</v>
      </c>
      <c r="H262">
        <f>G262-$E$3</f>
        <v>938.75</v>
      </c>
      <c r="I262">
        <f t="shared" si="14"/>
        <v>0.9832416863053155</v>
      </c>
    </row>
    <row r="263" spans="2:9" x14ac:dyDescent="0.2">
      <c r="B263">
        <v>16</v>
      </c>
      <c r="C263" t="s">
        <v>16</v>
      </c>
      <c r="D263" t="str">
        <f t="shared" si="13"/>
        <v>N16</v>
      </c>
      <c r="E263" t="str">
        <f t="shared" si="15"/>
        <v>Target protein</v>
      </c>
      <c r="F263" t="str">
        <f t="shared" si="16"/>
        <v>Compound N16</v>
      </c>
      <c r="G263">
        <v>980</v>
      </c>
      <c r="H263">
        <f>G263-$E$3</f>
        <v>929.75</v>
      </c>
      <c r="I263">
        <f t="shared" si="14"/>
        <v>0.97381513485205551</v>
      </c>
    </row>
    <row r="264" spans="2:9" x14ac:dyDescent="0.2">
      <c r="B264">
        <v>16</v>
      </c>
      <c r="C264" t="s">
        <v>17</v>
      </c>
      <c r="D264" t="str">
        <f t="shared" si="13"/>
        <v>O16</v>
      </c>
      <c r="E264" t="str">
        <f t="shared" si="15"/>
        <v>Target protein</v>
      </c>
      <c r="F264" t="str">
        <f t="shared" si="16"/>
        <v>Compound O16</v>
      </c>
      <c r="G264">
        <v>952</v>
      </c>
      <c r="H264">
        <f>G264-$E$3</f>
        <v>901.75</v>
      </c>
      <c r="I264">
        <f t="shared" si="14"/>
        <v>0.94448808588635769</v>
      </c>
    </row>
    <row r="265" spans="2:9" x14ac:dyDescent="0.2">
      <c r="B265">
        <v>16</v>
      </c>
      <c r="C265" t="s">
        <v>18</v>
      </c>
      <c r="D265" t="str">
        <f t="shared" si="13"/>
        <v>P16</v>
      </c>
      <c r="E265" t="str">
        <f t="shared" si="15"/>
        <v>Target protein</v>
      </c>
      <c r="F265" t="str">
        <f t="shared" si="16"/>
        <v>Compound P16</v>
      </c>
      <c r="G265">
        <v>990</v>
      </c>
      <c r="H265">
        <f>G265-$E$3</f>
        <v>939.75</v>
      </c>
      <c r="I265">
        <f t="shared" si="14"/>
        <v>0.98428908091123335</v>
      </c>
    </row>
    <row r="266" spans="2:9" x14ac:dyDescent="0.2">
      <c r="B266">
        <v>17</v>
      </c>
      <c r="C266" t="s">
        <v>3</v>
      </c>
      <c r="D266" t="str">
        <f t="shared" si="13"/>
        <v>A17</v>
      </c>
      <c r="E266" t="str">
        <f t="shared" si="15"/>
        <v>Target protein</v>
      </c>
      <c r="F266" t="str">
        <f t="shared" si="16"/>
        <v>Compound A17</v>
      </c>
      <c r="G266">
        <v>1002</v>
      </c>
      <c r="H266">
        <f>G266-$E$3</f>
        <v>951.75</v>
      </c>
      <c r="I266">
        <f t="shared" si="14"/>
        <v>0.99685781618224667</v>
      </c>
    </row>
    <row r="267" spans="2:9" x14ac:dyDescent="0.2">
      <c r="B267">
        <v>17</v>
      </c>
      <c r="C267" t="s">
        <v>4</v>
      </c>
      <c r="D267" t="str">
        <f t="shared" ref="D267:D330" si="17">C267&amp;B267</f>
        <v>B17</v>
      </c>
      <c r="E267" t="str">
        <f t="shared" si="15"/>
        <v>Target protein</v>
      </c>
      <c r="F267" t="str">
        <f t="shared" si="16"/>
        <v>Compound B17</v>
      </c>
      <c r="G267">
        <v>101</v>
      </c>
      <c r="H267">
        <f>G267-$E$3</f>
        <v>50.75</v>
      </c>
      <c r="I267">
        <f t="shared" ref="I267:I330" si="18">H267/$D$7</f>
        <v>5.3155276250327309E-2</v>
      </c>
    </row>
    <row r="268" spans="2:9" x14ac:dyDescent="0.2">
      <c r="B268">
        <v>17</v>
      </c>
      <c r="C268" t="s">
        <v>5</v>
      </c>
      <c r="D268" t="str">
        <f t="shared" si="17"/>
        <v>C17</v>
      </c>
      <c r="E268" t="str">
        <f t="shared" si="15"/>
        <v>Target protein</v>
      </c>
      <c r="F268" t="str">
        <f t="shared" si="16"/>
        <v>Compound C17</v>
      </c>
      <c r="G268">
        <v>876</v>
      </c>
      <c r="H268">
        <f>G268-$E$3</f>
        <v>825.75</v>
      </c>
      <c r="I268">
        <f t="shared" si="18"/>
        <v>0.86488609583660647</v>
      </c>
    </row>
    <row r="269" spans="2:9" x14ac:dyDescent="0.2">
      <c r="B269">
        <v>17</v>
      </c>
      <c r="C269" t="s">
        <v>6</v>
      </c>
      <c r="D269" t="str">
        <f t="shared" si="17"/>
        <v>D17</v>
      </c>
      <c r="E269" t="str">
        <f t="shared" si="15"/>
        <v>Target protein</v>
      </c>
      <c r="F269" t="str">
        <f t="shared" si="16"/>
        <v>Compound D17</v>
      </c>
      <c r="G269">
        <v>989</v>
      </c>
      <c r="H269">
        <f>G269-$E$3</f>
        <v>938.75</v>
      </c>
      <c r="I269">
        <f t="shared" si="18"/>
        <v>0.9832416863053155</v>
      </c>
    </row>
    <row r="270" spans="2:9" x14ac:dyDescent="0.2">
      <c r="B270">
        <v>17</v>
      </c>
      <c r="C270" t="s">
        <v>7</v>
      </c>
      <c r="D270" t="str">
        <f t="shared" si="17"/>
        <v>E17</v>
      </c>
      <c r="E270" t="str">
        <f t="shared" si="15"/>
        <v>Target protein</v>
      </c>
      <c r="F270" t="str">
        <f t="shared" si="16"/>
        <v>Compound E17</v>
      </c>
      <c r="G270">
        <v>566</v>
      </c>
      <c r="H270">
        <f>G270-$E$3</f>
        <v>515.75</v>
      </c>
      <c r="I270">
        <f t="shared" si="18"/>
        <v>0.54019376800209484</v>
      </c>
    </row>
    <row r="271" spans="2:9" x14ac:dyDescent="0.2">
      <c r="B271">
        <v>17</v>
      </c>
      <c r="C271" t="s">
        <v>8</v>
      </c>
      <c r="D271" t="str">
        <f t="shared" si="17"/>
        <v>F17</v>
      </c>
      <c r="E271" t="str">
        <f t="shared" si="15"/>
        <v>Target protein</v>
      </c>
      <c r="F271" t="str">
        <f t="shared" si="16"/>
        <v>Compound F17</v>
      </c>
      <c r="G271">
        <v>1001</v>
      </c>
      <c r="H271">
        <f>G271-$E$3</f>
        <v>950.75</v>
      </c>
      <c r="I271">
        <f t="shared" si="18"/>
        <v>0.99581042157632893</v>
      </c>
    </row>
    <row r="272" spans="2:9" x14ac:dyDescent="0.2">
      <c r="B272">
        <v>17</v>
      </c>
      <c r="C272" t="s">
        <v>9</v>
      </c>
      <c r="D272" t="str">
        <f t="shared" si="17"/>
        <v>G17</v>
      </c>
      <c r="E272" t="str">
        <f t="shared" si="15"/>
        <v>Target protein</v>
      </c>
      <c r="F272" t="str">
        <f t="shared" si="16"/>
        <v>Compound G17</v>
      </c>
      <c r="G272">
        <v>921</v>
      </c>
      <c r="H272">
        <f>G272-$E$3</f>
        <v>870.75</v>
      </c>
      <c r="I272">
        <f t="shared" si="18"/>
        <v>0.91201885310290653</v>
      </c>
    </row>
    <row r="273" spans="2:9" x14ac:dyDescent="0.2">
      <c r="B273">
        <v>17</v>
      </c>
      <c r="C273" t="s">
        <v>10</v>
      </c>
      <c r="D273" t="str">
        <f t="shared" si="17"/>
        <v>H17</v>
      </c>
      <c r="E273" t="str">
        <f t="shared" si="15"/>
        <v>Target protein</v>
      </c>
      <c r="F273" t="str">
        <f t="shared" si="16"/>
        <v>Compound H17</v>
      </c>
      <c r="G273">
        <v>911</v>
      </c>
      <c r="H273">
        <f>G273-$E$3</f>
        <v>860.75</v>
      </c>
      <c r="I273">
        <f t="shared" si="18"/>
        <v>0.90154490704372869</v>
      </c>
    </row>
    <row r="274" spans="2:9" x14ac:dyDescent="0.2">
      <c r="B274">
        <v>17</v>
      </c>
      <c r="C274" t="s">
        <v>11</v>
      </c>
      <c r="D274" t="str">
        <f t="shared" si="17"/>
        <v>I17</v>
      </c>
      <c r="E274" t="str">
        <f t="shared" si="15"/>
        <v>Target protein</v>
      </c>
      <c r="F274" t="str">
        <f t="shared" si="16"/>
        <v>Compound I17</v>
      </c>
      <c r="G274">
        <v>890</v>
      </c>
      <c r="H274">
        <f>G274-$E$3</f>
        <v>839.75</v>
      </c>
      <c r="I274">
        <f t="shared" si="18"/>
        <v>0.87954962031945538</v>
      </c>
    </row>
    <row r="275" spans="2:9" x14ac:dyDescent="0.2">
      <c r="B275">
        <v>17</v>
      </c>
      <c r="C275" t="s">
        <v>12</v>
      </c>
      <c r="D275" t="str">
        <f t="shared" si="17"/>
        <v>J17</v>
      </c>
      <c r="E275" t="str">
        <f t="shared" si="15"/>
        <v>Target protein</v>
      </c>
      <c r="F275" t="str">
        <f t="shared" si="16"/>
        <v>Compound J17</v>
      </c>
      <c r="G275">
        <v>999</v>
      </c>
      <c r="H275">
        <f>G275-$E$3</f>
        <v>948.75</v>
      </c>
      <c r="I275">
        <f t="shared" si="18"/>
        <v>0.99371563236449334</v>
      </c>
    </row>
    <row r="276" spans="2:9" x14ac:dyDescent="0.2">
      <c r="B276">
        <v>17</v>
      </c>
      <c r="C276" t="s">
        <v>13</v>
      </c>
      <c r="D276" t="str">
        <f t="shared" si="17"/>
        <v>K17</v>
      </c>
      <c r="E276" t="str">
        <f t="shared" si="15"/>
        <v>Target protein</v>
      </c>
      <c r="F276" t="str">
        <f t="shared" si="16"/>
        <v>Compound K17</v>
      </c>
      <c r="G276">
        <v>1000</v>
      </c>
      <c r="H276">
        <f>G276-$E$3</f>
        <v>949.75</v>
      </c>
      <c r="I276">
        <f t="shared" si="18"/>
        <v>0.99476302697041108</v>
      </c>
    </row>
    <row r="277" spans="2:9" x14ac:dyDescent="0.2">
      <c r="B277">
        <v>17</v>
      </c>
      <c r="C277" t="s">
        <v>14</v>
      </c>
      <c r="D277" t="str">
        <f t="shared" si="17"/>
        <v>L17</v>
      </c>
      <c r="E277" t="str">
        <f t="shared" si="15"/>
        <v>Target protein</v>
      </c>
      <c r="F277" t="str">
        <f t="shared" si="16"/>
        <v>Compound L17</v>
      </c>
      <c r="G277">
        <v>60</v>
      </c>
      <c r="H277">
        <f>G277-$E$3</f>
        <v>9.75</v>
      </c>
      <c r="I277">
        <f t="shared" si="18"/>
        <v>1.0212097407698351E-2</v>
      </c>
    </row>
    <row r="278" spans="2:9" x14ac:dyDescent="0.2">
      <c r="B278">
        <v>17</v>
      </c>
      <c r="C278" t="s">
        <v>15</v>
      </c>
      <c r="D278" t="str">
        <f t="shared" si="17"/>
        <v>M17</v>
      </c>
      <c r="E278" t="str">
        <f t="shared" si="15"/>
        <v>Target protein</v>
      </c>
      <c r="F278" t="str">
        <f t="shared" si="16"/>
        <v>Compound M17</v>
      </c>
      <c r="G278">
        <v>965</v>
      </c>
      <c r="H278">
        <f>G278-$E$3</f>
        <v>914.75</v>
      </c>
      <c r="I278">
        <f t="shared" si="18"/>
        <v>0.95810421576328886</v>
      </c>
    </row>
    <row r="279" spans="2:9" x14ac:dyDescent="0.2">
      <c r="B279">
        <v>17</v>
      </c>
      <c r="C279" t="s">
        <v>16</v>
      </c>
      <c r="D279" t="str">
        <f t="shared" si="17"/>
        <v>N17</v>
      </c>
      <c r="E279" t="str">
        <f t="shared" si="15"/>
        <v>Target protein</v>
      </c>
      <c r="F279" t="str">
        <f t="shared" si="16"/>
        <v>Compound N17</v>
      </c>
      <c r="G279">
        <v>989</v>
      </c>
      <c r="H279">
        <f>G279-$E$3</f>
        <v>938.75</v>
      </c>
      <c r="I279">
        <f t="shared" si="18"/>
        <v>0.9832416863053155</v>
      </c>
    </row>
    <row r="280" spans="2:9" x14ac:dyDescent="0.2">
      <c r="B280">
        <v>17</v>
      </c>
      <c r="C280" t="s">
        <v>17</v>
      </c>
      <c r="D280" t="str">
        <f t="shared" si="17"/>
        <v>O17</v>
      </c>
      <c r="E280" t="str">
        <f t="shared" si="15"/>
        <v>Target protein</v>
      </c>
      <c r="F280" t="str">
        <f t="shared" si="16"/>
        <v>Compound O17</v>
      </c>
      <c r="G280">
        <v>980</v>
      </c>
      <c r="H280">
        <f>G280-$E$3</f>
        <v>929.75</v>
      </c>
      <c r="I280">
        <f t="shared" si="18"/>
        <v>0.97381513485205551</v>
      </c>
    </row>
    <row r="281" spans="2:9" x14ac:dyDescent="0.2">
      <c r="B281">
        <v>17</v>
      </c>
      <c r="C281" t="s">
        <v>18</v>
      </c>
      <c r="D281" t="str">
        <f t="shared" si="17"/>
        <v>P17</v>
      </c>
      <c r="E281" t="str">
        <f t="shared" si="15"/>
        <v>Target protein</v>
      </c>
      <c r="F281" t="str">
        <f t="shared" si="16"/>
        <v>Compound P17</v>
      </c>
      <c r="G281">
        <v>952</v>
      </c>
      <c r="H281">
        <f>G281-$E$3</f>
        <v>901.75</v>
      </c>
      <c r="I281">
        <f t="shared" si="18"/>
        <v>0.94448808588635769</v>
      </c>
    </row>
    <row r="282" spans="2:9" x14ac:dyDescent="0.2">
      <c r="B282">
        <v>18</v>
      </c>
      <c r="C282" t="s">
        <v>3</v>
      </c>
      <c r="D282" t="str">
        <f t="shared" si="17"/>
        <v>A18</v>
      </c>
      <c r="E282" t="str">
        <f t="shared" si="15"/>
        <v>Target protein</v>
      </c>
      <c r="F282" t="str">
        <f t="shared" si="16"/>
        <v>Compound A18</v>
      </c>
      <c r="G282">
        <v>990</v>
      </c>
      <c r="H282">
        <f>G282-$E$3</f>
        <v>939.75</v>
      </c>
      <c r="I282">
        <f t="shared" si="18"/>
        <v>0.98428908091123335</v>
      </c>
    </row>
    <row r="283" spans="2:9" x14ac:dyDescent="0.2">
      <c r="B283">
        <v>18</v>
      </c>
      <c r="C283" t="s">
        <v>4</v>
      </c>
      <c r="D283" t="str">
        <f t="shared" si="17"/>
        <v>B18</v>
      </c>
      <c r="E283" t="str">
        <f t="shared" si="15"/>
        <v>Target protein</v>
      </c>
      <c r="F283" t="str">
        <f t="shared" si="16"/>
        <v>Compound B18</v>
      </c>
      <c r="G283">
        <v>1002</v>
      </c>
      <c r="H283">
        <f>G283-$E$3</f>
        <v>951.75</v>
      </c>
      <c r="I283">
        <f t="shared" si="18"/>
        <v>0.99685781618224667</v>
      </c>
    </row>
    <row r="284" spans="2:9" x14ac:dyDescent="0.2">
      <c r="B284">
        <v>18</v>
      </c>
      <c r="C284" t="s">
        <v>5</v>
      </c>
      <c r="D284" t="str">
        <f t="shared" si="17"/>
        <v>C18</v>
      </c>
      <c r="E284" t="str">
        <f t="shared" si="15"/>
        <v>Target protein</v>
      </c>
      <c r="F284" t="str">
        <f t="shared" si="16"/>
        <v>Compound C18</v>
      </c>
      <c r="G284">
        <v>101</v>
      </c>
      <c r="H284">
        <f>G284-$E$3</f>
        <v>50.75</v>
      </c>
      <c r="I284">
        <f t="shared" si="18"/>
        <v>5.3155276250327309E-2</v>
      </c>
    </row>
    <row r="285" spans="2:9" x14ac:dyDescent="0.2">
      <c r="B285">
        <v>18</v>
      </c>
      <c r="C285" t="s">
        <v>6</v>
      </c>
      <c r="D285" t="str">
        <f t="shared" si="17"/>
        <v>D18</v>
      </c>
      <c r="E285" t="str">
        <f t="shared" si="15"/>
        <v>Target protein</v>
      </c>
      <c r="F285" t="str">
        <f t="shared" si="16"/>
        <v>Compound D18</v>
      </c>
      <c r="G285">
        <v>876</v>
      </c>
      <c r="H285">
        <f>G285-$E$3</f>
        <v>825.75</v>
      </c>
      <c r="I285">
        <f t="shared" si="18"/>
        <v>0.86488609583660647</v>
      </c>
    </row>
    <row r="286" spans="2:9" x14ac:dyDescent="0.2">
      <c r="B286">
        <v>18</v>
      </c>
      <c r="C286" t="s">
        <v>7</v>
      </c>
      <c r="D286" t="str">
        <f t="shared" si="17"/>
        <v>E18</v>
      </c>
      <c r="E286" t="str">
        <f t="shared" si="15"/>
        <v>Target protein</v>
      </c>
      <c r="F286" t="str">
        <f t="shared" si="16"/>
        <v>Compound E18</v>
      </c>
      <c r="G286">
        <v>989</v>
      </c>
      <c r="H286">
        <f>G286-$E$3</f>
        <v>938.75</v>
      </c>
      <c r="I286">
        <f t="shared" si="18"/>
        <v>0.9832416863053155</v>
      </c>
    </row>
    <row r="287" spans="2:9" x14ac:dyDescent="0.2">
      <c r="B287">
        <v>18</v>
      </c>
      <c r="C287" t="s">
        <v>8</v>
      </c>
      <c r="D287" t="str">
        <f t="shared" si="17"/>
        <v>F18</v>
      </c>
      <c r="E287" t="str">
        <f t="shared" si="15"/>
        <v>Target protein</v>
      </c>
      <c r="F287" t="str">
        <f t="shared" si="16"/>
        <v>Compound F18</v>
      </c>
      <c r="G287">
        <v>566</v>
      </c>
      <c r="H287">
        <f>G287-$E$3</f>
        <v>515.75</v>
      </c>
      <c r="I287">
        <f t="shared" si="18"/>
        <v>0.54019376800209484</v>
      </c>
    </row>
    <row r="288" spans="2:9" x14ac:dyDescent="0.2">
      <c r="B288">
        <v>18</v>
      </c>
      <c r="C288" t="s">
        <v>9</v>
      </c>
      <c r="D288" t="str">
        <f t="shared" si="17"/>
        <v>G18</v>
      </c>
      <c r="E288" t="str">
        <f t="shared" si="15"/>
        <v>Target protein</v>
      </c>
      <c r="F288" t="str">
        <f t="shared" si="16"/>
        <v>Compound G18</v>
      </c>
      <c r="G288">
        <v>1001</v>
      </c>
      <c r="H288">
        <f>G288-$E$3</f>
        <v>950.75</v>
      </c>
      <c r="I288">
        <f t="shared" si="18"/>
        <v>0.99581042157632893</v>
      </c>
    </row>
    <row r="289" spans="2:9" x14ac:dyDescent="0.2">
      <c r="B289">
        <v>18</v>
      </c>
      <c r="C289" t="s">
        <v>10</v>
      </c>
      <c r="D289" t="str">
        <f t="shared" si="17"/>
        <v>H18</v>
      </c>
      <c r="E289" t="str">
        <f t="shared" si="15"/>
        <v>Target protein</v>
      </c>
      <c r="F289" t="str">
        <f t="shared" si="16"/>
        <v>Compound H18</v>
      </c>
      <c r="G289">
        <v>921</v>
      </c>
      <c r="H289">
        <f>G289-$E$3</f>
        <v>870.75</v>
      </c>
      <c r="I289">
        <f t="shared" si="18"/>
        <v>0.91201885310290653</v>
      </c>
    </row>
    <row r="290" spans="2:9" x14ac:dyDescent="0.2">
      <c r="B290">
        <v>18</v>
      </c>
      <c r="C290" t="s">
        <v>11</v>
      </c>
      <c r="D290" t="str">
        <f t="shared" si="17"/>
        <v>I18</v>
      </c>
      <c r="E290" t="str">
        <f t="shared" si="15"/>
        <v>Target protein</v>
      </c>
      <c r="F290" t="str">
        <f t="shared" si="16"/>
        <v>Compound I18</v>
      </c>
      <c r="G290">
        <v>911</v>
      </c>
      <c r="H290">
        <f>G290-$E$3</f>
        <v>860.75</v>
      </c>
      <c r="I290">
        <f t="shared" si="18"/>
        <v>0.90154490704372869</v>
      </c>
    </row>
    <row r="291" spans="2:9" x14ac:dyDescent="0.2">
      <c r="B291">
        <v>18</v>
      </c>
      <c r="C291" t="s">
        <v>12</v>
      </c>
      <c r="D291" t="str">
        <f t="shared" si="17"/>
        <v>J18</v>
      </c>
      <c r="E291" t="str">
        <f t="shared" si="15"/>
        <v>Target protein</v>
      </c>
      <c r="F291" t="str">
        <f t="shared" si="16"/>
        <v>Compound J18</v>
      </c>
      <c r="G291">
        <v>890</v>
      </c>
      <c r="H291">
        <f>G291-$E$3</f>
        <v>839.75</v>
      </c>
      <c r="I291">
        <f t="shared" si="18"/>
        <v>0.87954962031945538</v>
      </c>
    </row>
    <row r="292" spans="2:9" x14ac:dyDescent="0.2">
      <c r="B292">
        <v>18</v>
      </c>
      <c r="C292" t="s">
        <v>13</v>
      </c>
      <c r="D292" t="str">
        <f t="shared" si="17"/>
        <v>K18</v>
      </c>
      <c r="E292" t="str">
        <f t="shared" si="15"/>
        <v>Target protein</v>
      </c>
      <c r="F292" t="str">
        <f t="shared" si="16"/>
        <v>Compound K18</v>
      </c>
      <c r="G292">
        <v>999</v>
      </c>
      <c r="H292">
        <f>G292-$E$3</f>
        <v>948.75</v>
      </c>
      <c r="I292">
        <f t="shared" si="18"/>
        <v>0.99371563236449334</v>
      </c>
    </row>
    <row r="293" spans="2:9" x14ac:dyDescent="0.2">
      <c r="B293">
        <v>18</v>
      </c>
      <c r="C293" t="s">
        <v>14</v>
      </c>
      <c r="D293" t="str">
        <f t="shared" si="17"/>
        <v>L18</v>
      </c>
      <c r="E293" t="str">
        <f t="shared" si="15"/>
        <v>Target protein</v>
      </c>
      <c r="F293" t="str">
        <f t="shared" si="16"/>
        <v>Compound L18</v>
      </c>
      <c r="G293">
        <v>1000</v>
      </c>
      <c r="H293">
        <f>G293-$E$3</f>
        <v>949.75</v>
      </c>
      <c r="I293">
        <f t="shared" si="18"/>
        <v>0.99476302697041108</v>
      </c>
    </row>
    <row r="294" spans="2:9" x14ac:dyDescent="0.2">
      <c r="B294">
        <v>18</v>
      </c>
      <c r="C294" t="s">
        <v>15</v>
      </c>
      <c r="D294" t="str">
        <f t="shared" si="17"/>
        <v>M18</v>
      </c>
      <c r="E294" t="str">
        <f t="shared" si="15"/>
        <v>Target protein</v>
      </c>
      <c r="F294" t="str">
        <f t="shared" si="16"/>
        <v>Compound M18</v>
      </c>
      <c r="G294">
        <v>60</v>
      </c>
      <c r="H294">
        <f>G294-$E$3</f>
        <v>9.75</v>
      </c>
      <c r="I294">
        <f t="shared" si="18"/>
        <v>1.0212097407698351E-2</v>
      </c>
    </row>
    <row r="295" spans="2:9" x14ac:dyDescent="0.2">
      <c r="B295">
        <v>18</v>
      </c>
      <c r="C295" t="s">
        <v>16</v>
      </c>
      <c r="D295" t="str">
        <f t="shared" si="17"/>
        <v>N18</v>
      </c>
      <c r="E295" t="str">
        <f t="shared" si="15"/>
        <v>Target protein</v>
      </c>
      <c r="F295" t="str">
        <f t="shared" si="16"/>
        <v>Compound N18</v>
      </c>
      <c r="G295">
        <v>965</v>
      </c>
      <c r="H295">
        <f>G295-$E$3</f>
        <v>914.75</v>
      </c>
      <c r="I295">
        <f t="shared" si="18"/>
        <v>0.95810421576328886</v>
      </c>
    </row>
    <row r="296" spans="2:9" x14ac:dyDescent="0.2">
      <c r="B296">
        <v>18</v>
      </c>
      <c r="C296" t="s">
        <v>17</v>
      </c>
      <c r="D296" t="str">
        <f t="shared" si="17"/>
        <v>O18</v>
      </c>
      <c r="E296" t="str">
        <f t="shared" si="15"/>
        <v>Target protein</v>
      </c>
      <c r="F296" t="str">
        <f t="shared" si="16"/>
        <v>Compound O18</v>
      </c>
      <c r="G296">
        <v>989</v>
      </c>
      <c r="H296">
        <f>G296-$E$3</f>
        <v>938.75</v>
      </c>
      <c r="I296">
        <f t="shared" si="18"/>
        <v>0.9832416863053155</v>
      </c>
    </row>
    <row r="297" spans="2:9" x14ac:dyDescent="0.2">
      <c r="B297">
        <v>18</v>
      </c>
      <c r="C297" t="s">
        <v>18</v>
      </c>
      <c r="D297" t="str">
        <f t="shared" si="17"/>
        <v>P18</v>
      </c>
      <c r="E297" t="str">
        <f t="shared" si="15"/>
        <v>Target protein</v>
      </c>
      <c r="F297" t="str">
        <f t="shared" si="16"/>
        <v>Compound P18</v>
      </c>
      <c r="G297">
        <v>980</v>
      </c>
      <c r="H297">
        <f>G297-$E$3</f>
        <v>929.75</v>
      </c>
      <c r="I297">
        <f t="shared" si="18"/>
        <v>0.97381513485205551</v>
      </c>
    </row>
    <row r="298" spans="2:9" x14ac:dyDescent="0.2">
      <c r="B298">
        <v>19</v>
      </c>
      <c r="C298" t="s">
        <v>3</v>
      </c>
      <c r="D298" t="str">
        <f t="shared" si="17"/>
        <v>A19</v>
      </c>
      <c r="E298" t="str">
        <f t="shared" si="15"/>
        <v>Target protein</v>
      </c>
      <c r="F298" t="str">
        <f t="shared" si="16"/>
        <v>Compound A19</v>
      </c>
      <c r="G298">
        <v>952</v>
      </c>
      <c r="H298">
        <f>G298-$E$3</f>
        <v>901.75</v>
      </c>
      <c r="I298">
        <f t="shared" si="18"/>
        <v>0.94448808588635769</v>
      </c>
    </row>
    <row r="299" spans="2:9" x14ac:dyDescent="0.2">
      <c r="B299">
        <v>19</v>
      </c>
      <c r="C299" t="s">
        <v>4</v>
      </c>
      <c r="D299" t="str">
        <f t="shared" si="17"/>
        <v>B19</v>
      </c>
      <c r="E299" t="str">
        <f t="shared" ref="E299:E362" si="19">$B$4</f>
        <v>Target protein</v>
      </c>
      <c r="F299" t="str">
        <f t="shared" ref="F299:F361" si="20">"Compound "&amp;D299</f>
        <v>Compound B19</v>
      </c>
      <c r="G299">
        <v>990</v>
      </c>
      <c r="H299">
        <f>G299-$E$3</f>
        <v>939.75</v>
      </c>
      <c r="I299">
        <f t="shared" si="18"/>
        <v>0.98428908091123335</v>
      </c>
    </row>
    <row r="300" spans="2:9" x14ac:dyDescent="0.2">
      <c r="B300">
        <v>19</v>
      </c>
      <c r="C300" t="s">
        <v>5</v>
      </c>
      <c r="D300" t="str">
        <f t="shared" si="17"/>
        <v>C19</v>
      </c>
      <c r="E300" t="str">
        <f t="shared" si="19"/>
        <v>Target protein</v>
      </c>
      <c r="F300" t="str">
        <f t="shared" si="20"/>
        <v>Compound C19</v>
      </c>
      <c r="G300">
        <v>1002</v>
      </c>
      <c r="H300">
        <f>G300-$E$3</f>
        <v>951.75</v>
      </c>
      <c r="I300">
        <f t="shared" si="18"/>
        <v>0.99685781618224667</v>
      </c>
    </row>
    <row r="301" spans="2:9" x14ac:dyDescent="0.2">
      <c r="B301">
        <v>19</v>
      </c>
      <c r="C301" t="s">
        <v>6</v>
      </c>
      <c r="D301" t="str">
        <f t="shared" si="17"/>
        <v>D19</v>
      </c>
      <c r="E301" t="str">
        <f t="shared" si="19"/>
        <v>Target protein</v>
      </c>
      <c r="F301" t="str">
        <f t="shared" si="20"/>
        <v>Compound D19</v>
      </c>
      <c r="G301">
        <v>101</v>
      </c>
      <c r="H301">
        <f>G301-$E$3</f>
        <v>50.75</v>
      </c>
      <c r="I301">
        <f t="shared" si="18"/>
        <v>5.3155276250327309E-2</v>
      </c>
    </row>
    <row r="302" spans="2:9" x14ac:dyDescent="0.2">
      <c r="B302">
        <v>19</v>
      </c>
      <c r="C302" t="s">
        <v>7</v>
      </c>
      <c r="D302" t="str">
        <f t="shared" si="17"/>
        <v>E19</v>
      </c>
      <c r="E302" t="str">
        <f t="shared" si="19"/>
        <v>Target protein</v>
      </c>
      <c r="F302" t="str">
        <f t="shared" si="20"/>
        <v>Compound E19</v>
      </c>
      <c r="G302">
        <v>876</v>
      </c>
      <c r="H302">
        <f>G302-$E$3</f>
        <v>825.75</v>
      </c>
      <c r="I302">
        <f t="shared" si="18"/>
        <v>0.86488609583660647</v>
      </c>
    </row>
    <row r="303" spans="2:9" x14ac:dyDescent="0.2">
      <c r="B303">
        <v>19</v>
      </c>
      <c r="C303" t="s">
        <v>8</v>
      </c>
      <c r="D303" t="str">
        <f t="shared" si="17"/>
        <v>F19</v>
      </c>
      <c r="E303" t="str">
        <f t="shared" si="19"/>
        <v>Target protein</v>
      </c>
      <c r="F303" t="str">
        <f t="shared" si="20"/>
        <v>Compound F19</v>
      </c>
      <c r="G303">
        <v>989</v>
      </c>
      <c r="H303">
        <f>G303-$E$3</f>
        <v>938.75</v>
      </c>
      <c r="I303">
        <f t="shared" si="18"/>
        <v>0.9832416863053155</v>
      </c>
    </row>
    <row r="304" spans="2:9" x14ac:dyDescent="0.2">
      <c r="B304">
        <v>19</v>
      </c>
      <c r="C304" t="s">
        <v>9</v>
      </c>
      <c r="D304" t="str">
        <f t="shared" si="17"/>
        <v>G19</v>
      </c>
      <c r="E304" t="str">
        <f t="shared" si="19"/>
        <v>Target protein</v>
      </c>
      <c r="F304" t="str">
        <f t="shared" si="20"/>
        <v>Compound G19</v>
      </c>
      <c r="G304">
        <v>566</v>
      </c>
      <c r="H304">
        <f>G304-$E$3</f>
        <v>515.75</v>
      </c>
      <c r="I304">
        <f t="shared" si="18"/>
        <v>0.54019376800209484</v>
      </c>
    </row>
    <row r="305" spans="2:9" x14ac:dyDescent="0.2">
      <c r="B305">
        <v>19</v>
      </c>
      <c r="C305" t="s">
        <v>10</v>
      </c>
      <c r="D305" t="str">
        <f t="shared" si="17"/>
        <v>H19</v>
      </c>
      <c r="E305" t="str">
        <f t="shared" si="19"/>
        <v>Target protein</v>
      </c>
      <c r="F305" t="str">
        <f t="shared" si="20"/>
        <v>Compound H19</v>
      </c>
      <c r="G305">
        <v>1001</v>
      </c>
      <c r="H305">
        <f>G305-$E$3</f>
        <v>950.75</v>
      </c>
      <c r="I305">
        <f t="shared" si="18"/>
        <v>0.99581042157632893</v>
      </c>
    </row>
    <row r="306" spans="2:9" x14ac:dyDescent="0.2">
      <c r="B306">
        <v>19</v>
      </c>
      <c r="C306" t="s">
        <v>11</v>
      </c>
      <c r="D306" t="str">
        <f t="shared" si="17"/>
        <v>I19</v>
      </c>
      <c r="E306" t="str">
        <f t="shared" si="19"/>
        <v>Target protein</v>
      </c>
      <c r="F306" t="str">
        <f t="shared" si="20"/>
        <v>Compound I19</v>
      </c>
      <c r="G306">
        <v>921</v>
      </c>
      <c r="H306">
        <f>G306-$E$3</f>
        <v>870.75</v>
      </c>
      <c r="I306">
        <f t="shared" si="18"/>
        <v>0.91201885310290653</v>
      </c>
    </row>
    <row r="307" spans="2:9" x14ac:dyDescent="0.2">
      <c r="B307">
        <v>19</v>
      </c>
      <c r="C307" t="s">
        <v>12</v>
      </c>
      <c r="D307" t="str">
        <f t="shared" si="17"/>
        <v>J19</v>
      </c>
      <c r="E307" t="str">
        <f t="shared" si="19"/>
        <v>Target protein</v>
      </c>
      <c r="F307" t="str">
        <f t="shared" si="20"/>
        <v>Compound J19</v>
      </c>
      <c r="G307">
        <v>911</v>
      </c>
      <c r="H307">
        <f>G307-$E$3</f>
        <v>860.75</v>
      </c>
      <c r="I307">
        <f t="shared" si="18"/>
        <v>0.90154490704372869</v>
      </c>
    </row>
    <row r="308" spans="2:9" x14ac:dyDescent="0.2">
      <c r="B308">
        <v>19</v>
      </c>
      <c r="C308" t="s">
        <v>13</v>
      </c>
      <c r="D308" t="str">
        <f t="shared" si="17"/>
        <v>K19</v>
      </c>
      <c r="E308" t="str">
        <f t="shared" si="19"/>
        <v>Target protein</v>
      </c>
      <c r="F308" t="str">
        <f t="shared" si="20"/>
        <v>Compound K19</v>
      </c>
      <c r="G308">
        <v>890</v>
      </c>
      <c r="H308">
        <f>G308-$E$3</f>
        <v>839.75</v>
      </c>
      <c r="I308">
        <f t="shared" si="18"/>
        <v>0.87954962031945538</v>
      </c>
    </row>
    <row r="309" spans="2:9" x14ac:dyDescent="0.2">
      <c r="B309">
        <v>19</v>
      </c>
      <c r="C309" t="s">
        <v>14</v>
      </c>
      <c r="D309" t="str">
        <f t="shared" si="17"/>
        <v>L19</v>
      </c>
      <c r="E309" t="str">
        <f t="shared" si="19"/>
        <v>Target protein</v>
      </c>
      <c r="F309" t="str">
        <f t="shared" si="20"/>
        <v>Compound L19</v>
      </c>
      <c r="G309">
        <v>999</v>
      </c>
      <c r="H309">
        <f>G309-$E$3</f>
        <v>948.75</v>
      </c>
      <c r="I309">
        <f t="shared" si="18"/>
        <v>0.99371563236449334</v>
      </c>
    </row>
    <row r="310" spans="2:9" x14ac:dyDescent="0.2">
      <c r="B310">
        <v>19</v>
      </c>
      <c r="C310" t="s">
        <v>15</v>
      </c>
      <c r="D310" t="str">
        <f t="shared" si="17"/>
        <v>M19</v>
      </c>
      <c r="E310" t="str">
        <f t="shared" si="19"/>
        <v>Target protein</v>
      </c>
      <c r="F310" t="str">
        <f t="shared" si="20"/>
        <v>Compound M19</v>
      </c>
      <c r="G310">
        <v>1000</v>
      </c>
      <c r="H310">
        <f>G310-$E$3</f>
        <v>949.75</v>
      </c>
      <c r="I310">
        <f t="shared" si="18"/>
        <v>0.99476302697041108</v>
      </c>
    </row>
    <row r="311" spans="2:9" x14ac:dyDescent="0.2">
      <c r="B311">
        <v>19</v>
      </c>
      <c r="C311" t="s">
        <v>16</v>
      </c>
      <c r="D311" t="str">
        <f t="shared" si="17"/>
        <v>N19</v>
      </c>
      <c r="E311" t="str">
        <f t="shared" si="19"/>
        <v>Target protein</v>
      </c>
      <c r="F311" t="str">
        <f t="shared" si="20"/>
        <v>Compound N19</v>
      </c>
      <c r="G311">
        <v>60</v>
      </c>
      <c r="H311">
        <f>G311-$E$3</f>
        <v>9.75</v>
      </c>
      <c r="I311">
        <f t="shared" si="18"/>
        <v>1.0212097407698351E-2</v>
      </c>
    </row>
    <row r="312" spans="2:9" x14ac:dyDescent="0.2">
      <c r="B312">
        <v>19</v>
      </c>
      <c r="C312" t="s">
        <v>17</v>
      </c>
      <c r="D312" t="str">
        <f t="shared" si="17"/>
        <v>O19</v>
      </c>
      <c r="E312" t="str">
        <f t="shared" si="19"/>
        <v>Target protein</v>
      </c>
      <c r="F312" t="str">
        <f t="shared" si="20"/>
        <v>Compound O19</v>
      </c>
      <c r="G312">
        <v>965</v>
      </c>
      <c r="H312">
        <f>G312-$E$3</f>
        <v>914.75</v>
      </c>
      <c r="I312">
        <f t="shared" si="18"/>
        <v>0.95810421576328886</v>
      </c>
    </row>
    <row r="313" spans="2:9" x14ac:dyDescent="0.2">
      <c r="B313">
        <v>19</v>
      </c>
      <c r="C313" t="s">
        <v>18</v>
      </c>
      <c r="D313" t="str">
        <f t="shared" si="17"/>
        <v>P19</v>
      </c>
      <c r="E313" t="str">
        <f t="shared" si="19"/>
        <v>Target protein</v>
      </c>
      <c r="F313" t="str">
        <f t="shared" si="20"/>
        <v>Compound P19</v>
      </c>
      <c r="G313">
        <v>989</v>
      </c>
      <c r="H313">
        <f>G313-$E$3</f>
        <v>938.75</v>
      </c>
      <c r="I313">
        <f t="shared" si="18"/>
        <v>0.9832416863053155</v>
      </c>
    </row>
    <row r="314" spans="2:9" x14ac:dyDescent="0.2">
      <c r="B314">
        <v>20</v>
      </c>
      <c r="C314" t="s">
        <v>3</v>
      </c>
      <c r="D314" t="str">
        <f t="shared" si="17"/>
        <v>A20</v>
      </c>
      <c r="E314" t="str">
        <f t="shared" si="19"/>
        <v>Target protein</v>
      </c>
      <c r="F314" t="str">
        <f t="shared" si="20"/>
        <v>Compound A20</v>
      </c>
      <c r="G314">
        <v>980</v>
      </c>
      <c r="H314">
        <f>G314-$E$3</f>
        <v>929.75</v>
      </c>
      <c r="I314">
        <f t="shared" si="18"/>
        <v>0.97381513485205551</v>
      </c>
    </row>
    <row r="315" spans="2:9" x14ac:dyDescent="0.2">
      <c r="B315">
        <v>20</v>
      </c>
      <c r="C315" t="s">
        <v>4</v>
      </c>
      <c r="D315" t="str">
        <f t="shared" si="17"/>
        <v>B20</v>
      </c>
      <c r="E315" t="str">
        <f t="shared" si="19"/>
        <v>Target protein</v>
      </c>
      <c r="F315" t="str">
        <f t="shared" si="20"/>
        <v>Compound B20</v>
      </c>
      <c r="G315">
        <v>952</v>
      </c>
      <c r="H315">
        <f>G315-$E$3</f>
        <v>901.75</v>
      </c>
      <c r="I315">
        <f t="shared" si="18"/>
        <v>0.94448808588635769</v>
      </c>
    </row>
    <row r="316" spans="2:9" x14ac:dyDescent="0.2">
      <c r="B316">
        <v>20</v>
      </c>
      <c r="C316" t="s">
        <v>5</v>
      </c>
      <c r="D316" t="str">
        <f t="shared" si="17"/>
        <v>C20</v>
      </c>
      <c r="E316" t="str">
        <f t="shared" si="19"/>
        <v>Target protein</v>
      </c>
      <c r="F316" t="str">
        <f t="shared" si="20"/>
        <v>Compound C20</v>
      </c>
      <c r="G316">
        <v>990</v>
      </c>
      <c r="H316">
        <f>G316-$E$3</f>
        <v>939.75</v>
      </c>
      <c r="I316">
        <f t="shared" si="18"/>
        <v>0.98428908091123335</v>
      </c>
    </row>
    <row r="317" spans="2:9" x14ac:dyDescent="0.2">
      <c r="B317">
        <v>20</v>
      </c>
      <c r="C317" t="s">
        <v>6</v>
      </c>
      <c r="D317" t="str">
        <f t="shared" si="17"/>
        <v>D20</v>
      </c>
      <c r="E317" t="str">
        <f t="shared" si="19"/>
        <v>Target protein</v>
      </c>
      <c r="F317" t="str">
        <f t="shared" si="20"/>
        <v>Compound D20</v>
      </c>
      <c r="G317">
        <v>1002</v>
      </c>
      <c r="H317">
        <f>G317-$E$3</f>
        <v>951.75</v>
      </c>
      <c r="I317">
        <f t="shared" si="18"/>
        <v>0.99685781618224667</v>
      </c>
    </row>
    <row r="318" spans="2:9" x14ac:dyDescent="0.2">
      <c r="B318">
        <v>20</v>
      </c>
      <c r="C318" t="s">
        <v>7</v>
      </c>
      <c r="D318" t="str">
        <f t="shared" si="17"/>
        <v>E20</v>
      </c>
      <c r="E318" t="str">
        <f t="shared" si="19"/>
        <v>Target protein</v>
      </c>
      <c r="F318" t="str">
        <f t="shared" si="20"/>
        <v>Compound E20</v>
      </c>
      <c r="G318">
        <v>101</v>
      </c>
      <c r="H318">
        <f>G318-$E$3</f>
        <v>50.75</v>
      </c>
      <c r="I318">
        <f t="shared" si="18"/>
        <v>5.3155276250327309E-2</v>
      </c>
    </row>
    <row r="319" spans="2:9" x14ac:dyDescent="0.2">
      <c r="B319">
        <v>20</v>
      </c>
      <c r="C319" t="s">
        <v>8</v>
      </c>
      <c r="D319" t="str">
        <f t="shared" si="17"/>
        <v>F20</v>
      </c>
      <c r="E319" t="str">
        <f t="shared" si="19"/>
        <v>Target protein</v>
      </c>
      <c r="F319" t="str">
        <f t="shared" si="20"/>
        <v>Compound F20</v>
      </c>
      <c r="G319">
        <v>876</v>
      </c>
      <c r="H319">
        <f>G319-$E$3</f>
        <v>825.75</v>
      </c>
      <c r="I319">
        <f t="shared" si="18"/>
        <v>0.86488609583660647</v>
      </c>
    </row>
    <row r="320" spans="2:9" x14ac:dyDescent="0.2">
      <c r="B320">
        <v>20</v>
      </c>
      <c r="C320" t="s">
        <v>9</v>
      </c>
      <c r="D320" t="str">
        <f t="shared" si="17"/>
        <v>G20</v>
      </c>
      <c r="E320" t="str">
        <f t="shared" si="19"/>
        <v>Target protein</v>
      </c>
      <c r="F320" t="str">
        <f t="shared" si="20"/>
        <v>Compound G20</v>
      </c>
      <c r="G320">
        <v>989</v>
      </c>
      <c r="H320">
        <f>G320-$E$3</f>
        <v>938.75</v>
      </c>
      <c r="I320">
        <f t="shared" si="18"/>
        <v>0.9832416863053155</v>
      </c>
    </row>
    <row r="321" spans="2:9" x14ac:dyDescent="0.2">
      <c r="B321">
        <v>20</v>
      </c>
      <c r="C321" t="s">
        <v>10</v>
      </c>
      <c r="D321" t="str">
        <f t="shared" si="17"/>
        <v>H20</v>
      </c>
      <c r="E321" t="str">
        <f t="shared" si="19"/>
        <v>Target protein</v>
      </c>
      <c r="F321" t="str">
        <f t="shared" si="20"/>
        <v>Compound H20</v>
      </c>
      <c r="G321">
        <v>566</v>
      </c>
      <c r="H321">
        <f>G321-$E$3</f>
        <v>515.75</v>
      </c>
      <c r="I321">
        <f t="shared" si="18"/>
        <v>0.54019376800209484</v>
      </c>
    </row>
    <row r="322" spans="2:9" x14ac:dyDescent="0.2">
      <c r="B322">
        <v>20</v>
      </c>
      <c r="C322" t="s">
        <v>11</v>
      </c>
      <c r="D322" t="str">
        <f t="shared" si="17"/>
        <v>I20</v>
      </c>
      <c r="E322" t="str">
        <f t="shared" si="19"/>
        <v>Target protein</v>
      </c>
      <c r="F322" t="str">
        <f t="shared" si="20"/>
        <v>Compound I20</v>
      </c>
      <c r="G322">
        <v>1001</v>
      </c>
      <c r="H322">
        <f>G322-$E$3</f>
        <v>950.75</v>
      </c>
      <c r="I322">
        <f t="shared" si="18"/>
        <v>0.99581042157632893</v>
      </c>
    </row>
    <row r="323" spans="2:9" x14ac:dyDescent="0.2">
      <c r="B323">
        <v>20</v>
      </c>
      <c r="C323" t="s">
        <v>12</v>
      </c>
      <c r="D323" t="str">
        <f t="shared" si="17"/>
        <v>J20</v>
      </c>
      <c r="E323" t="str">
        <f t="shared" si="19"/>
        <v>Target protein</v>
      </c>
      <c r="F323" t="str">
        <f t="shared" si="20"/>
        <v>Compound J20</v>
      </c>
      <c r="G323">
        <v>921</v>
      </c>
      <c r="H323">
        <f>G323-$E$3</f>
        <v>870.75</v>
      </c>
      <c r="I323">
        <f t="shared" si="18"/>
        <v>0.91201885310290653</v>
      </c>
    </row>
    <row r="324" spans="2:9" x14ac:dyDescent="0.2">
      <c r="B324">
        <v>20</v>
      </c>
      <c r="C324" t="s">
        <v>13</v>
      </c>
      <c r="D324" t="str">
        <f t="shared" si="17"/>
        <v>K20</v>
      </c>
      <c r="E324" t="str">
        <f t="shared" si="19"/>
        <v>Target protein</v>
      </c>
      <c r="F324" t="str">
        <f t="shared" si="20"/>
        <v>Compound K20</v>
      </c>
      <c r="G324">
        <v>911</v>
      </c>
      <c r="H324">
        <f>G324-$E$3</f>
        <v>860.75</v>
      </c>
      <c r="I324">
        <f t="shared" si="18"/>
        <v>0.90154490704372869</v>
      </c>
    </row>
    <row r="325" spans="2:9" x14ac:dyDescent="0.2">
      <c r="B325">
        <v>20</v>
      </c>
      <c r="C325" t="s">
        <v>14</v>
      </c>
      <c r="D325" t="str">
        <f t="shared" si="17"/>
        <v>L20</v>
      </c>
      <c r="E325" t="str">
        <f t="shared" si="19"/>
        <v>Target protein</v>
      </c>
      <c r="F325" t="str">
        <f t="shared" si="20"/>
        <v>Compound L20</v>
      </c>
      <c r="G325">
        <v>890</v>
      </c>
      <c r="H325">
        <f>G325-$E$3</f>
        <v>839.75</v>
      </c>
      <c r="I325">
        <f t="shared" si="18"/>
        <v>0.87954962031945538</v>
      </c>
    </row>
    <row r="326" spans="2:9" x14ac:dyDescent="0.2">
      <c r="B326">
        <v>20</v>
      </c>
      <c r="C326" t="s">
        <v>15</v>
      </c>
      <c r="D326" t="str">
        <f t="shared" si="17"/>
        <v>M20</v>
      </c>
      <c r="E326" t="str">
        <f t="shared" si="19"/>
        <v>Target protein</v>
      </c>
      <c r="F326" t="str">
        <f t="shared" si="20"/>
        <v>Compound M20</v>
      </c>
      <c r="G326">
        <v>999</v>
      </c>
      <c r="H326">
        <f>G326-$E$3</f>
        <v>948.75</v>
      </c>
      <c r="I326">
        <f t="shared" si="18"/>
        <v>0.99371563236449334</v>
      </c>
    </row>
    <row r="327" spans="2:9" x14ac:dyDescent="0.2">
      <c r="B327">
        <v>20</v>
      </c>
      <c r="C327" t="s">
        <v>16</v>
      </c>
      <c r="D327" t="str">
        <f t="shared" si="17"/>
        <v>N20</v>
      </c>
      <c r="E327" t="str">
        <f t="shared" si="19"/>
        <v>Target protein</v>
      </c>
      <c r="F327" t="str">
        <f t="shared" si="20"/>
        <v>Compound N20</v>
      </c>
      <c r="G327">
        <v>1000</v>
      </c>
      <c r="H327">
        <f>G327-$E$3</f>
        <v>949.75</v>
      </c>
      <c r="I327">
        <f t="shared" si="18"/>
        <v>0.99476302697041108</v>
      </c>
    </row>
    <row r="328" spans="2:9" x14ac:dyDescent="0.2">
      <c r="B328">
        <v>20</v>
      </c>
      <c r="C328" t="s">
        <v>17</v>
      </c>
      <c r="D328" t="str">
        <f t="shared" si="17"/>
        <v>O20</v>
      </c>
      <c r="E328" t="str">
        <f t="shared" si="19"/>
        <v>Target protein</v>
      </c>
      <c r="F328" t="str">
        <f t="shared" si="20"/>
        <v>Compound O20</v>
      </c>
      <c r="G328">
        <v>60</v>
      </c>
      <c r="H328">
        <f>G328-$E$3</f>
        <v>9.75</v>
      </c>
      <c r="I328">
        <f t="shared" si="18"/>
        <v>1.0212097407698351E-2</v>
      </c>
    </row>
    <row r="329" spans="2:9" x14ac:dyDescent="0.2">
      <c r="B329">
        <v>20</v>
      </c>
      <c r="C329" t="s">
        <v>18</v>
      </c>
      <c r="D329" t="str">
        <f t="shared" si="17"/>
        <v>P20</v>
      </c>
      <c r="E329" t="str">
        <f t="shared" si="19"/>
        <v>Target protein</v>
      </c>
      <c r="F329" t="str">
        <f t="shared" si="20"/>
        <v>Compound P20</v>
      </c>
      <c r="G329">
        <v>965</v>
      </c>
      <c r="H329">
        <f>G329-$E$3</f>
        <v>914.75</v>
      </c>
      <c r="I329">
        <f t="shared" si="18"/>
        <v>0.95810421576328886</v>
      </c>
    </row>
    <row r="330" spans="2:9" x14ac:dyDescent="0.2">
      <c r="B330">
        <v>21</v>
      </c>
      <c r="C330" t="s">
        <v>3</v>
      </c>
      <c r="D330" t="str">
        <f t="shared" si="17"/>
        <v>A21</v>
      </c>
      <c r="E330" t="str">
        <f t="shared" si="19"/>
        <v>Target protein</v>
      </c>
      <c r="F330" t="str">
        <f t="shared" si="20"/>
        <v>Compound A21</v>
      </c>
      <c r="G330">
        <v>989</v>
      </c>
      <c r="H330">
        <f>G330-$E$3</f>
        <v>938.75</v>
      </c>
      <c r="I330">
        <f t="shared" si="18"/>
        <v>0.9832416863053155</v>
      </c>
    </row>
    <row r="331" spans="2:9" x14ac:dyDescent="0.2">
      <c r="B331">
        <v>21</v>
      </c>
      <c r="C331" t="s">
        <v>4</v>
      </c>
      <c r="D331" t="str">
        <f t="shared" ref="D331:D393" si="21">C331&amp;B331</f>
        <v>B21</v>
      </c>
      <c r="E331" t="str">
        <f t="shared" si="19"/>
        <v>Target protein</v>
      </c>
      <c r="F331" t="str">
        <f t="shared" si="20"/>
        <v>Compound B21</v>
      </c>
      <c r="G331">
        <v>980</v>
      </c>
      <c r="H331">
        <f>G331-$E$3</f>
        <v>929.75</v>
      </c>
      <c r="I331">
        <f t="shared" ref="I331:I393" si="22">H331/$D$7</f>
        <v>0.97381513485205551</v>
      </c>
    </row>
    <row r="332" spans="2:9" x14ac:dyDescent="0.2">
      <c r="B332">
        <v>21</v>
      </c>
      <c r="C332" t="s">
        <v>5</v>
      </c>
      <c r="D332" t="str">
        <f t="shared" si="21"/>
        <v>C21</v>
      </c>
      <c r="E332" t="str">
        <f t="shared" si="19"/>
        <v>Target protein</v>
      </c>
      <c r="F332" t="str">
        <f t="shared" si="20"/>
        <v>Compound C21</v>
      </c>
      <c r="G332">
        <v>952</v>
      </c>
      <c r="H332">
        <f>G332-$E$3</f>
        <v>901.75</v>
      </c>
      <c r="I332">
        <f t="shared" si="22"/>
        <v>0.94448808588635769</v>
      </c>
    </row>
    <row r="333" spans="2:9" x14ac:dyDescent="0.2">
      <c r="B333">
        <v>21</v>
      </c>
      <c r="C333" t="s">
        <v>6</v>
      </c>
      <c r="D333" t="str">
        <f t="shared" si="21"/>
        <v>D21</v>
      </c>
      <c r="E333" t="str">
        <f t="shared" si="19"/>
        <v>Target protein</v>
      </c>
      <c r="F333" t="str">
        <f t="shared" si="20"/>
        <v>Compound D21</v>
      </c>
      <c r="G333">
        <v>990</v>
      </c>
      <c r="H333">
        <f>G333-$E$3</f>
        <v>939.75</v>
      </c>
      <c r="I333">
        <f t="shared" si="22"/>
        <v>0.98428908091123335</v>
      </c>
    </row>
    <row r="334" spans="2:9" x14ac:dyDescent="0.2">
      <c r="B334">
        <v>21</v>
      </c>
      <c r="C334" t="s">
        <v>7</v>
      </c>
      <c r="D334" t="str">
        <f t="shared" si="21"/>
        <v>E21</v>
      </c>
      <c r="E334" t="str">
        <f t="shared" si="19"/>
        <v>Target protein</v>
      </c>
      <c r="F334" t="str">
        <f t="shared" si="20"/>
        <v>Compound E21</v>
      </c>
      <c r="G334">
        <v>1002</v>
      </c>
      <c r="H334">
        <f>G334-$E$3</f>
        <v>951.75</v>
      </c>
      <c r="I334">
        <f t="shared" si="22"/>
        <v>0.99685781618224667</v>
      </c>
    </row>
    <row r="335" spans="2:9" x14ac:dyDescent="0.2">
      <c r="B335">
        <v>21</v>
      </c>
      <c r="C335" t="s">
        <v>8</v>
      </c>
      <c r="D335" t="str">
        <f t="shared" si="21"/>
        <v>F21</v>
      </c>
      <c r="E335" t="str">
        <f t="shared" si="19"/>
        <v>Target protein</v>
      </c>
      <c r="F335" t="str">
        <f t="shared" si="20"/>
        <v>Compound F21</v>
      </c>
      <c r="G335">
        <v>101</v>
      </c>
      <c r="H335">
        <f>G335-$E$3</f>
        <v>50.75</v>
      </c>
      <c r="I335">
        <f t="shared" si="22"/>
        <v>5.3155276250327309E-2</v>
      </c>
    </row>
    <row r="336" spans="2:9" x14ac:dyDescent="0.2">
      <c r="B336">
        <v>21</v>
      </c>
      <c r="C336" t="s">
        <v>9</v>
      </c>
      <c r="D336" t="str">
        <f t="shared" si="21"/>
        <v>G21</v>
      </c>
      <c r="E336" t="str">
        <f t="shared" si="19"/>
        <v>Target protein</v>
      </c>
      <c r="F336" t="str">
        <f t="shared" si="20"/>
        <v>Compound G21</v>
      </c>
      <c r="G336">
        <v>876</v>
      </c>
      <c r="H336">
        <f>G336-$E$3</f>
        <v>825.75</v>
      </c>
      <c r="I336">
        <f t="shared" si="22"/>
        <v>0.86488609583660647</v>
      </c>
    </row>
    <row r="337" spans="2:9" x14ac:dyDescent="0.2">
      <c r="B337">
        <v>21</v>
      </c>
      <c r="C337" t="s">
        <v>10</v>
      </c>
      <c r="D337" t="str">
        <f t="shared" si="21"/>
        <v>H21</v>
      </c>
      <c r="E337" t="str">
        <f t="shared" si="19"/>
        <v>Target protein</v>
      </c>
      <c r="F337" t="str">
        <f t="shared" si="20"/>
        <v>Compound H21</v>
      </c>
      <c r="G337">
        <v>989</v>
      </c>
      <c r="H337">
        <f>G337-$E$3</f>
        <v>938.75</v>
      </c>
      <c r="I337">
        <f t="shared" si="22"/>
        <v>0.9832416863053155</v>
      </c>
    </row>
    <row r="338" spans="2:9" x14ac:dyDescent="0.2">
      <c r="B338">
        <v>21</v>
      </c>
      <c r="C338" t="s">
        <v>11</v>
      </c>
      <c r="D338" t="str">
        <f t="shared" si="21"/>
        <v>I21</v>
      </c>
      <c r="E338" t="str">
        <f t="shared" si="19"/>
        <v>Target protein</v>
      </c>
      <c r="F338" t="str">
        <f t="shared" si="20"/>
        <v>Compound I21</v>
      </c>
      <c r="G338">
        <v>566</v>
      </c>
      <c r="H338">
        <f>G338-$E$3</f>
        <v>515.75</v>
      </c>
      <c r="I338">
        <f t="shared" si="22"/>
        <v>0.54019376800209484</v>
      </c>
    </row>
    <row r="339" spans="2:9" x14ac:dyDescent="0.2">
      <c r="B339">
        <v>21</v>
      </c>
      <c r="C339" t="s">
        <v>12</v>
      </c>
      <c r="D339" t="str">
        <f t="shared" si="21"/>
        <v>J21</v>
      </c>
      <c r="E339" t="str">
        <f t="shared" si="19"/>
        <v>Target protein</v>
      </c>
      <c r="F339" t="str">
        <f t="shared" si="20"/>
        <v>Compound J21</v>
      </c>
      <c r="G339">
        <v>1001</v>
      </c>
      <c r="H339">
        <f>G339-$E$3</f>
        <v>950.75</v>
      </c>
      <c r="I339">
        <f t="shared" si="22"/>
        <v>0.99581042157632893</v>
      </c>
    </row>
    <row r="340" spans="2:9" x14ac:dyDescent="0.2">
      <c r="B340">
        <v>21</v>
      </c>
      <c r="C340" t="s">
        <v>13</v>
      </c>
      <c r="D340" t="str">
        <f t="shared" si="21"/>
        <v>K21</v>
      </c>
      <c r="E340" t="str">
        <f t="shared" si="19"/>
        <v>Target protein</v>
      </c>
      <c r="F340" t="str">
        <f t="shared" si="20"/>
        <v>Compound K21</v>
      </c>
      <c r="G340">
        <v>921</v>
      </c>
      <c r="H340">
        <f>G340-$E$3</f>
        <v>870.75</v>
      </c>
      <c r="I340">
        <f t="shared" si="22"/>
        <v>0.91201885310290653</v>
      </c>
    </row>
    <row r="341" spans="2:9" x14ac:dyDescent="0.2">
      <c r="B341">
        <v>21</v>
      </c>
      <c r="C341" t="s">
        <v>14</v>
      </c>
      <c r="D341" t="str">
        <f t="shared" si="21"/>
        <v>L21</v>
      </c>
      <c r="E341" t="str">
        <f t="shared" si="19"/>
        <v>Target protein</v>
      </c>
      <c r="F341" t="str">
        <f t="shared" si="20"/>
        <v>Compound L21</v>
      </c>
      <c r="G341">
        <v>911</v>
      </c>
      <c r="H341">
        <f>G341-$E$3</f>
        <v>860.75</v>
      </c>
      <c r="I341">
        <f t="shared" si="22"/>
        <v>0.90154490704372869</v>
      </c>
    </row>
    <row r="342" spans="2:9" x14ac:dyDescent="0.2">
      <c r="B342">
        <v>21</v>
      </c>
      <c r="C342" t="s">
        <v>15</v>
      </c>
      <c r="D342" t="str">
        <f t="shared" si="21"/>
        <v>M21</v>
      </c>
      <c r="E342" t="str">
        <f t="shared" si="19"/>
        <v>Target protein</v>
      </c>
      <c r="F342" t="str">
        <f t="shared" si="20"/>
        <v>Compound M21</v>
      </c>
      <c r="G342">
        <v>890</v>
      </c>
      <c r="H342">
        <f>G342-$E$3</f>
        <v>839.75</v>
      </c>
      <c r="I342">
        <f t="shared" si="22"/>
        <v>0.87954962031945538</v>
      </c>
    </row>
    <row r="343" spans="2:9" x14ac:dyDescent="0.2">
      <c r="B343">
        <v>21</v>
      </c>
      <c r="C343" t="s">
        <v>16</v>
      </c>
      <c r="D343" t="str">
        <f t="shared" si="21"/>
        <v>N21</v>
      </c>
      <c r="E343" t="str">
        <f t="shared" si="19"/>
        <v>Target protein</v>
      </c>
      <c r="F343" t="str">
        <f t="shared" si="20"/>
        <v>Compound N21</v>
      </c>
      <c r="G343">
        <v>999</v>
      </c>
      <c r="H343">
        <f>G343-$E$3</f>
        <v>948.75</v>
      </c>
      <c r="I343">
        <f t="shared" si="22"/>
        <v>0.99371563236449334</v>
      </c>
    </row>
    <row r="344" spans="2:9" x14ac:dyDescent="0.2">
      <c r="B344">
        <v>21</v>
      </c>
      <c r="C344" t="s">
        <v>17</v>
      </c>
      <c r="D344" t="str">
        <f t="shared" si="21"/>
        <v>O21</v>
      </c>
      <c r="E344" t="str">
        <f t="shared" si="19"/>
        <v>Target protein</v>
      </c>
      <c r="F344" t="str">
        <f t="shared" si="20"/>
        <v>Compound O21</v>
      </c>
      <c r="G344">
        <v>1000</v>
      </c>
      <c r="H344">
        <f>G344-$E$3</f>
        <v>949.75</v>
      </c>
      <c r="I344">
        <f t="shared" si="22"/>
        <v>0.99476302697041108</v>
      </c>
    </row>
    <row r="345" spans="2:9" x14ac:dyDescent="0.2">
      <c r="B345">
        <v>21</v>
      </c>
      <c r="C345" t="s">
        <v>18</v>
      </c>
      <c r="D345" t="str">
        <f t="shared" si="21"/>
        <v>P21</v>
      </c>
      <c r="E345" t="str">
        <f t="shared" si="19"/>
        <v>Target protein</v>
      </c>
      <c r="F345" t="str">
        <f t="shared" si="20"/>
        <v>Compound P21</v>
      </c>
      <c r="G345">
        <v>60</v>
      </c>
      <c r="H345">
        <f>G345-$E$3</f>
        <v>9.75</v>
      </c>
      <c r="I345">
        <f t="shared" si="22"/>
        <v>1.0212097407698351E-2</v>
      </c>
    </row>
    <row r="346" spans="2:9" x14ac:dyDescent="0.2">
      <c r="B346">
        <v>22</v>
      </c>
      <c r="C346" t="s">
        <v>3</v>
      </c>
      <c r="D346" t="str">
        <f t="shared" si="21"/>
        <v>A22</v>
      </c>
      <c r="E346" t="str">
        <f t="shared" si="19"/>
        <v>Target protein</v>
      </c>
      <c r="F346" t="str">
        <f t="shared" si="20"/>
        <v>Compound A22</v>
      </c>
      <c r="G346">
        <v>965</v>
      </c>
      <c r="H346">
        <f>G346-$E$3</f>
        <v>914.75</v>
      </c>
      <c r="I346">
        <f t="shared" si="22"/>
        <v>0.95810421576328886</v>
      </c>
    </row>
    <row r="347" spans="2:9" x14ac:dyDescent="0.2">
      <c r="B347">
        <v>22</v>
      </c>
      <c r="C347" t="s">
        <v>4</v>
      </c>
      <c r="D347" t="str">
        <f t="shared" si="21"/>
        <v>B22</v>
      </c>
      <c r="E347" t="str">
        <f t="shared" si="19"/>
        <v>Target protein</v>
      </c>
      <c r="F347" t="str">
        <f t="shared" si="20"/>
        <v>Compound B22</v>
      </c>
      <c r="G347">
        <v>989</v>
      </c>
      <c r="H347">
        <f>G347-$E$3</f>
        <v>938.75</v>
      </c>
      <c r="I347">
        <f t="shared" si="22"/>
        <v>0.9832416863053155</v>
      </c>
    </row>
    <row r="348" spans="2:9" x14ac:dyDescent="0.2">
      <c r="B348">
        <v>22</v>
      </c>
      <c r="C348" t="s">
        <v>5</v>
      </c>
      <c r="D348" t="str">
        <f t="shared" si="21"/>
        <v>C22</v>
      </c>
      <c r="E348" t="str">
        <f t="shared" si="19"/>
        <v>Target protein</v>
      </c>
      <c r="F348" t="str">
        <f t="shared" si="20"/>
        <v>Compound C22</v>
      </c>
      <c r="G348">
        <v>876</v>
      </c>
      <c r="H348">
        <f>G348-$E$3</f>
        <v>825.75</v>
      </c>
      <c r="I348">
        <f t="shared" si="22"/>
        <v>0.86488609583660647</v>
      </c>
    </row>
    <row r="349" spans="2:9" x14ac:dyDescent="0.2">
      <c r="B349">
        <v>22</v>
      </c>
      <c r="C349" t="s">
        <v>6</v>
      </c>
      <c r="D349" t="str">
        <f t="shared" si="21"/>
        <v>D22</v>
      </c>
      <c r="E349" t="str">
        <f t="shared" si="19"/>
        <v>Target protein</v>
      </c>
      <c r="F349" t="str">
        <f t="shared" si="20"/>
        <v>Compound D22</v>
      </c>
      <c r="G349">
        <v>989</v>
      </c>
      <c r="H349">
        <f>G349-$E$3</f>
        <v>938.75</v>
      </c>
      <c r="I349">
        <f t="shared" si="22"/>
        <v>0.9832416863053155</v>
      </c>
    </row>
    <row r="350" spans="2:9" x14ac:dyDescent="0.2">
      <c r="B350">
        <v>22</v>
      </c>
      <c r="C350" t="s">
        <v>7</v>
      </c>
      <c r="D350" t="str">
        <f t="shared" si="21"/>
        <v>E22</v>
      </c>
      <c r="E350" t="str">
        <f t="shared" si="19"/>
        <v>Target protein</v>
      </c>
      <c r="F350" t="str">
        <f t="shared" si="20"/>
        <v>Compound E22</v>
      </c>
      <c r="G350">
        <v>566</v>
      </c>
      <c r="H350">
        <f>G350-$E$3</f>
        <v>515.75</v>
      </c>
      <c r="I350">
        <f t="shared" si="22"/>
        <v>0.54019376800209484</v>
      </c>
    </row>
    <row r="351" spans="2:9" x14ac:dyDescent="0.2">
      <c r="B351">
        <v>22</v>
      </c>
      <c r="C351" t="s">
        <v>8</v>
      </c>
      <c r="D351" t="str">
        <f t="shared" si="21"/>
        <v>F22</v>
      </c>
      <c r="E351" t="str">
        <f t="shared" si="19"/>
        <v>Target protein</v>
      </c>
      <c r="F351" t="str">
        <f t="shared" si="20"/>
        <v>Compound F22</v>
      </c>
      <c r="G351">
        <v>1001</v>
      </c>
      <c r="H351">
        <f>G351-$E$3</f>
        <v>950.75</v>
      </c>
      <c r="I351">
        <f t="shared" si="22"/>
        <v>0.99581042157632893</v>
      </c>
    </row>
    <row r="352" spans="2:9" x14ac:dyDescent="0.2">
      <c r="B352">
        <v>22</v>
      </c>
      <c r="C352" t="s">
        <v>9</v>
      </c>
      <c r="D352" t="str">
        <f t="shared" si="21"/>
        <v>G22</v>
      </c>
      <c r="E352" t="str">
        <f t="shared" si="19"/>
        <v>Target protein</v>
      </c>
      <c r="F352" t="str">
        <f t="shared" si="20"/>
        <v>Compound G22</v>
      </c>
      <c r="G352">
        <v>921</v>
      </c>
      <c r="H352">
        <f>G352-$E$3</f>
        <v>870.75</v>
      </c>
      <c r="I352">
        <f t="shared" si="22"/>
        <v>0.91201885310290653</v>
      </c>
    </row>
    <row r="353" spans="2:9" x14ac:dyDescent="0.2">
      <c r="B353">
        <v>22</v>
      </c>
      <c r="C353" t="s">
        <v>10</v>
      </c>
      <c r="D353" t="str">
        <f t="shared" si="21"/>
        <v>H22</v>
      </c>
      <c r="E353" t="str">
        <f t="shared" si="19"/>
        <v>Target protein</v>
      </c>
      <c r="F353" t="str">
        <f t="shared" si="20"/>
        <v>Compound H22</v>
      </c>
      <c r="G353">
        <v>911</v>
      </c>
      <c r="H353">
        <f>G353-$E$3</f>
        <v>860.75</v>
      </c>
      <c r="I353">
        <f t="shared" si="22"/>
        <v>0.90154490704372869</v>
      </c>
    </row>
    <row r="354" spans="2:9" x14ac:dyDescent="0.2">
      <c r="B354">
        <v>22</v>
      </c>
      <c r="C354" t="s">
        <v>11</v>
      </c>
      <c r="D354" t="str">
        <f t="shared" si="21"/>
        <v>I22</v>
      </c>
      <c r="E354" t="str">
        <f t="shared" si="19"/>
        <v>Target protein</v>
      </c>
      <c r="F354" t="str">
        <f t="shared" si="20"/>
        <v>Compound I22</v>
      </c>
      <c r="G354">
        <v>890</v>
      </c>
      <c r="H354">
        <f>G354-$E$3</f>
        <v>839.75</v>
      </c>
      <c r="I354">
        <f t="shared" si="22"/>
        <v>0.87954962031945538</v>
      </c>
    </row>
    <row r="355" spans="2:9" x14ac:dyDescent="0.2">
      <c r="B355">
        <v>22</v>
      </c>
      <c r="C355" t="s">
        <v>12</v>
      </c>
      <c r="D355" t="str">
        <f t="shared" si="21"/>
        <v>J22</v>
      </c>
      <c r="E355" t="str">
        <f t="shared" si="19"/>
        <v>Target protein</v>
      </c>
      <c r="F355" t="str">
        <f t="shared" si="20"/>
        <v>Compound J22</v>
      </c>
      <c r="G355">
        <v>999</v>
      </c>
      <c r="H355">
        <f>G355-$E$3</f>
        <v>948.75</v>
      </c>
      <c r="I355">
        <f t="shared" si="22"/>
        <v>0.99371563236449334</v>
      </c>
    </row>
    <row r="356" spans="2:9" x14ac:dyDescent="0.2">
      <c r="B356">
        <v>22</v>
      </c>
      <c r="C356" t="s">
        <v>13</v>
      </c>
      <c r="D356" t="str">
        <f t="shared" si="21"/>
        <v>K22</v>
      </c>
      <c r="E356" t="str">
        <f t="shared" si="19"/>
        <v>Target protein</v>
      </c>
      <c r="F356" t="str">
        <f t="shared" si="20"/>
        <v>Compound K22</v>
      </c>
      <c r="G356">
        <v>1000</v>
      </c>
      <c r="H356">
        <f>G356-$E$3</f>
        <v>949.75</v>
      </c>
      <c r="I356">
        <f t="shared" si="22"/>
        <v>0.99476302697041108</v>
      </c>
    </row>
    <row r="357" spans="2:9" x14ac:dyDescent="0.2">
      <c r="B357">
        <v>22</v>
      </c>
      <c r="C357" t="s">
        <v>14</v>
      </c>
      <c r="D357" t="str">
        <f t="shared" si="21"/>
        <v>L22</v>
      </c>
      <c r="E357" t="str">
        <f t="shared" si="19"/>
        <v>Target protein</v>
      </c>
      <c r="F357" t="str">
        <f t="shared" si="20"/>
        <v>Compound L22</v>
      </c>
      <c r="G357">
        <v>60</v>
      </c>
      <c r="H357">
        <f>G357-$E$3</f>
        <v>9.75</v>
      </c>
      <c r="I357">
        <f t="shared" si="22"/>
        <v>1.0212097407698351E-2</v>
      </c>
    </row>
    <row r="358" spans="2:9" x14ac:dyDescent="0.2">
      <c r="B358">
        <v>22</v>
      </c>
      <c r="C358" t="s">
        <v>15</v>
      </c>
      <c r="D358" t="str">
        <f t="shared" si="21"/>
        <v>M22</v>
      </c>
      <c r="E358" t="str">
        <f t="shared" si="19"/>
        <v>Target protein</v>
      </c>
      <c r="F358" t="str">
        <f t="shared" si="20"/>
        <v>Compound M22</v>
      </c>
      <c r="G358">
        <v>965</v>
      </c>
      <c r="H358">
        <f>G358-$E$3</f>
        <v>914.75</v>
      </c>
      <c r="I358">
        <f t="shared" si="22"/>
        <v>0.95810421576328886</v>
      </c>
    </row>
    <row r="359" spans="2:9" x14ac:dyDescent="0.2">
      <c r="B359">
        <v>22</v>
      </c>
      <c r="C359" t="s">
        <v>16</v>
      </c>
      <c r="D359" t="str">
        <f t="shared" si="21"/>
        <v>N22</v>
      </c>
      <c r="E359" t="str">
        <f t="shared" si="19"/>
        <v>Target protein</v>
      </c>
      <c r="F359" t="str">
        <f t="shared" si="20"/>
        <v>Compound N22</v>
      </c>
      <c r="G359">
        <v>989</v>
      </c>
      <c r="H359">
        <f>G359-$E$3</f>
        <v>938.75</v>
      </c>
      <c r="I359">
        <f t="shared" si="22"/>
        <v>0.9832416863053155</v>
      </c>
    </row>
    <row r="360" spans="2:9" x14ac:dyDescent="0.2">
      <c r="B360">
        <v>22</v>
      </c>
      <c r="C360" t="s">
        <v>17</v>
      </c>
      <c r="D360" t="str">
        <f t="shared" si="21"/>
        <v>O22</v>
      </c>
      <c r="E360" t="str">
        <f t="shared" si="19"/>
        <v>Target protein</v>
      </c>
      <c r="F360" t="str">
        <f t="shared" si="20"/>
        <v>Compound O22</v>
      </c>
      <c r="G360">
        <v>965</v>
      </c>
      <c r="H360">
        <f>G360-$E$3</f>
        <v>914.75</v>
      </c>
      <c r="I360">
        <f t="shared" si="22"/>
        <v>0.95810421576328886</v>
      </c>
    </row>
    <row r="361" spans="2:9" x14ac:dyDescent="0.2">
      <c r="B361">
        <v>22</v>
      </c>
      <c r="C361" t="s">
        <v>18</v>
      </c>
      <c r="D361" t="str">
        <f t="shared" si="21"/>
        <v>P22</v>
      </c>
      <c r="E361" t="str">
        <f t="shared" si="19"/>
        <v>Target protein</v>
      </c>
      <c r="F361" t="str">
        <f t="shared" si="20"/>
        <v>Compound P22</v>
      </c>
      <c r="G361">
        <v>989</v>
      </c>
      <c r="H361">
        <f>G361-$E$3</f>
        <v>938.75</v>
      </c>
      <c r="I361">
        <f t="shared" si="22"/>
        <v>0.9832416863053155</v>
      </c>
    </row>
    <row r="362" spans="2:9" x14ac:dyDescent="0.2">
      <c r="B362">
        <v>23</v>
      </c>
      <c r="C362" t="s">
        <v>3</v>
      </c>
      <c r="D362" t="str">
        <f t="shared" si="21"/>
        <v>A23</v>
      </c>
      <c r="E362" t="str">
        <f t="shared" si="19"/>
        <v>Target protein</v>
      </c>
      <c r="F362" t="s">
        <v>23</v>
      </c>
      <c r="G362">
        <v>1000</v>
      </c>
      <c r="H362">
        <f>G362-$E$3</f>
        <v>949.75</v>
      </c>
      <c r="I362">
        <f t="shared" si="22"/>
        <v>0.99476302697041108</v>
      </c>
    </row>
    <row r="363" spans="2:9" x14ac:dyDescent="0.2">
      <c r="B363">
        <v>23</v>
      </c>
      <c r="C363" t="s">
        <v>4</v>
      </c>
      <c r="D363" t="str">
        <f t="shared" si="21"/>
        <v>B23</v>
      </c>
      <c r="E363" t="str">
        <f t="shared" ref="E363:E393" si="23">$B$4</f>
        <v>Target protein</v>
      </c>
      <c r="F363" t="s">
        <v>23</v>
      </c>
      <c r="G363">
        <v>1060</v>
      </c>
      <c r="H363">
        <f>G363-$E$3</f>
        <v>1009.75</v>
      </c>
      <c r="I363">
        <f t="shared" si="22"/>
        <v>1.0576067033254779</v>
      </c>
    </row>
    <row r="364" spans="2:9" x14ac:dyDescent="0.2">
      <c r="B364">
        <v>23</v>
      </c>
      <c r="C364" t="s">
        <v>5</v>
      </c>
      <c r="D364" t="str">
        <f t="shared" si="21"/>
        <v>C23</v>
      </c>
      <c r="E364" t="str">
        <f t="shared" si="23"/>
        <v>Target protein</v>
      </c>
      <c r="F364" t="s">
        <v>23</v>
      </c>
      <c r="G364">
        <v>960</v>
      </c>
      <c r="H364">
        <f>G364-$E$3</f>
        <v>909.75</v>
      </c>
      <c r="I364">
        <f t="shared" si="22"/>
        <v>0.95286724273369994</v>
      </c>
    </row>
    <row r="365" spans="2:9" x14ac:dyDescent="0.2">
      <c r="B365">
        <v>23</v>
      </c>
      <c r="C365" t="s">
        <v>6</v>
      </c>
      <c r="D365" t="str">
        <f t="shared" si="21"/>
        <v>D23</v>
      </c>
      <c r="E365" t="str">
        <f t="shared" si="23"/>
        <v>Target protein</v>
      </c>
      <c r="F365" t="s">
        <v>23</v>
      </c>
      <c r="G365">
        <v>1040</v>
      </c>
      <c r="H365">
        <f>G365-$E$3</f>
        <v>989.75</v>
      </c>
      <c r="I365">
        <f t="shared" si="22"/>
        <v>1.0366588112071222</v>
      </c>
    </row>
    <row r="366" spans="2:9" x14ac:dyDescent="0.2">
      <c r="B366">
        <v>23</v>
      </c>
      <c r="C366" t="s">
        <v>7</v>
      </c>
      <c r="D366" t="str">
        <f t="shared" si="21"/>
        <v>E23</v>
      </c>
      <c r="E366" t="str">
        <f t="shared" si="23"/>
        <v>Target protein</v>
      </c>
      <c r="F366" t="s">
        <v>23</v>
      </c>
      <c r="G366">
        <v>980</v>
      </c>
      <c r="H366">
        <f>G366-$E$3</f>
        <v>929.75</v>
      </c>
      <c r="I366">
        <f t="shared" si="22"/>
        <v>0.97381513485205551</v>
      </c>
    </row>
    <row r="367" spans="2:9" x14ac:dyDescent="0.2">
      <c r="B367">
        <v>23</v>
      </c>
      <c r="C367" t="s">
        <v>8</v>
      </c>
      <c r="D367" t="str">
        <f t="shared" si="21"/>
        <v>F23</v>
      </c>
      <c r="E367" t="str">
        <f t="shared" si="23"/>
        <v>Target protein</v>
      </c>
      <c r="F367" t="s">
        <v>23</v>
      </c>
      <c r="G367">
        <v>1120</v>
      </c>
      <c r="H367">
        <f>G367-$E$3</f>
        <v>1069.75</v>
      </c>
      <c r="I367">
        <f t="shared" si="22"/>
        <v>1.1204503796805447</v>
      </c>
    </row>
    <row r="368" spans="2:9" x14ac:dyDescent="0.2">
      <c r="B368">
        <v>23</v>
      </c>
      <c r="C368" t="s">
        <v>9</v>
      </c>
      <c r="D368" t="str">
        <f t="shared" si="21"/>
        <v>G23</v>
      </c>
      <c r="E368" t="str">
        <f t="shared" si="23"/>
        <v>Target protein</v>
      </c>
      <c r="F368" t="s">
        <v>23</v>
      </c>
      <c r="G368">
        <v>820</v>
      </c>
      <c r="H368">
        <f>G368-$E$3</f>
        <v>769.75</v>
      </c>
      <c r="I368">
        <f t="shared" si="22"/>
        <v>0.80623199790521083</v>
      </c>
    </row>
    <row r="369" spans="2:9" x14ac:dyDescent="0.2">
      <c r="B369">
        <v>23</v>
      </c>
      <c r="C369" t="s">
        <v>10</v>
      </c>
      <c r="D369" t="str">
        <f t="shared" si="21"/>
        <v>H23</v>
      </c>
      <c r="E369" t="str">
        <f t="shared" si="23"/>
        <v>Target protein</v>
      </c>
      <c r="F369" t="s">
        <v>23</v>
      </c>
      <c r="G369">
        <v>1060</v>
      </c>
      <c r="H369">
        <f>G369-$E$3</f>
        <v>1009.75</v>
      </c>
      <c r="I369">
        <f t="shared" si="22"/>
        <v>1.0576067033254779</v>
      </c>
    </row>
    <row r="370" spans="2:9" x14ac:dyDescent="0.2">
      <c r="B370">
        <v>23</v>
      </c>
      <c r="C370" t="s">
        <v>11</v>
      </c>
      <c r="D370" t="str">
        <f t="shared" si="21"/>
        <v>I23</v>
      </c>
      <c r="E370" t="str">
        <f t="shared" si="23"/>
        <v>Target protein</v>
      </c>
      <c r="F370" t="s">
        <v>23</v>
      </c>
      <c r="G370">
        <v>1000</v>
      </c>
      <c r="H370">
        <f>G370-$E$3</f>
        <v>949.75</v>
      </c>
      <c r="I370">
        <f t="shared" si="22"/>
        <v>0.99476302697041108</v>
      </c>
    </row>
    <row r="371" spans="2:9" x14ac:dyDescent="0.2">
      <c r="B371">
        <v>23</v>
      </c>
      <c r="C371" t="s">
        <v>12</v>
      </c>
      <c r="D371" t="str">
        <f t="shared" si="21"/>
        <v>J23</v>
      </c>
      <c r="E371" t="str">
        <f t="shared" si="23"/>
        <v>Target protein</v>
      </c>
      <c r="F371" t="s">
        <v>23</v>
      </c>
      <c r="G371">
        <v>1060</v>
      </c>
      <c r="H371">
        <f>G371-$E$3</f>
        <v>1009.75</v>
      </c>
      <c r="I371">
        <f t="shared" si="22"/>
        <v>1.0576067033254779</v>
      </c>
    </row>
    <row r="372" spans="2:9" x14ac:dyDescent="0.2">
      <c r="B372">
        <v>23</v>
      </c>
      <c r="C372" t="s">
        <v>13</v>
      </c>
      <c r="D372" t="str">
        <f t="shared" si="21"/>
        <v>K23</v>
      </c>
      <c r="E372" t="str">
        <f t="shared" si="23"/>
        <v>Target protein</v>
      </c>
      <c r="F372" t="s">
        <v>23</v>
      </c>
      <c r="G372">
        <v>960</v>
      </c>
      <c r="H372">
        <f>G372-$E$3</f>
        <v>909.75</v>
      </c>
      <c r="I372">
        <f t="shared" si="22"/>
        <v>0.95286724273369994</v>
      </c>
    </row>
    <row r="373" spans="2:9" x14ac:dyDescent="0.2">
      <c r="B373">
        <v>23</v>
      </c>
      <c r="C373" t="s">
        <v>14</v>
      </c>
      <c r="D373" t="str">
        <f t="shared" si="21"/>
        <v>L23</v>
      </c>
      <c r="E373" t="str">
        <f t="shared" si="23"/>
        <v>Target protein</v>
      </c>
      <c r="F373" t="s">
        <v>23</v>
      </c>
      <c r="G373">
        <v>1040</v>
      </c>
      <c r="H373">
        <f>G373-$E$3</f>
        <v>989.75</v>
      </c>
      <c r="I373">
        <f t="shared" si="22"/>
        <v>1.0366588112071222</v>
      </c>
    </row>
    <row r="374" spans="2:9" x14ac:dyDescent="0.2">
      <c r="B374">
        <v>23</v>
      </c>
      <c r="C374" t="s">
        <v>15</v>
      </c>
      <c r="D374" t="str">
        <f t="shared" si="21"/>
        <v>M23</v>
      </c>
      <c r="E374" t="str">
        <f t="shared" si="23"/>
        <v>Target protein</v>
      </c>
      <c r="F374" t="s">
        <v>23</v>
      </c>
      <c r="G374">
        <v>980</v>
      </c>
      <c r="H374">
        <f>G374-$E$3</f>
        <v>929.75</v>
      </c>
      <c r="I374">
        <f t="shared" si="22"/>
        <v>0.97381513485205551</v>
      </c>
    </row>
    <row r="375" spans="2:9" x14ac:dyDescent="0.2">
      <c r="B375">
        <v>23</v>
      </c>
      <c r="C375" t="s">
        <v>16</v>
      </c>
      <c r="D375" t="str">
        <f t="shared" si="21"/>
        <v>N23</v>
      </c>
      <c r="E375" t="str">
        <f t="shared" si="23"/>
        <v>Target protein</v>
      </c>
      <c r="F375" t="s">
        <v>23</v>
      </c>
      <c r="G375">
        <v>1120</v>
      </c>
      <c r="H375">
        <f>G375-$E$3</f>
        <v>1069.75</v>
      </c>
      <c r="I375">
        <f t="shared" si="22"/>
        <v>1.1204503796805447</v>
      </c>
    </row>
    <row r="376" spans="2:9" x14ac:dyDescent="0.2">
      <c r="B376">
        <v>23</v>
      </c>
      <c r="C376" t="s">
        <v>17</v>
      </c>
      <c r="D376" t="str">
        <f t="shared" si="21"/>
        <v>O23</v>
      </c>
      <c r="E376" t="str">
        <f t="shared" si="23"/>
        <v>Target protein</v>
      </c>
      <c r="F376" t="s">
        <v>23</v>
      </c>
      <c r="G376">
        <v>820</v>
      </c>
      <c r="H376">
        <f>G376-$E$3</f>
        <v>769.75</v>
      </c>
      <c r="I376">
        <f t="shared" si="22"/>
        <v>0.80623199790521083</v>
      </c>
    </row>
    <row r="377" spans="2:9" x14ac:dyDescent="0.2">
      <c r="B377">
        <v>23</v>
      </c>
      <c r="C377" t="s">
        <v>18</v>
      </c>
      <c r="D377" t="str">
        <f t="shared" si="21"/>
        <v>P23</v>
      </c>
      <c r="E377" t="str">
        <f t="shared" si="23"/>
        <v>Target protein</v>
      </c>
      <c r="F377" t="s">
        <v>23</v>
      </c>
      <c r="G377">
        <v>1060</v>
      </c>
      <c r="H377">
        <f>G377-$E$3</f>
        <v>1009.75</v>
      </c>
      <c r="I377">
        <f t="shared" si="22"/>
        <v>1.0576067033254779</v>
      </c>
    </row>
    <row r="378" spans="2:9" x14ac:dyDescent="0.2">
      <c r="B378">
        <v>24</v>
      </c>
      <c r="C378" t="s">
        <v>3</v>
      </c>
      <c r="D378" t="str">
        <f t="shared" si="21"/>
        <v>A24</v>
      </c>
      <c r="E378" t="str">
        <f t="shared" si="23"/>
        <v>Target protein</v>
      </c>
      <c r="F378" t="s">
        <v>23</v>
      </c>
      <c r="G378">
        <v>1000</v>
      </c>
      <c r="H378">
        <f>G378-$E$3</f>
        <v>949.75</v>
      </c>
      <c r="I378">
        <f t="shared" si="22"/>
        <v>0.99476302697041108</v>
      </c>
    </row>
    <row r="379" spans="2:9" x14ac:dyDescent="0.2">
      <c r="B379">
        <v>24</v>
      </c>
      <c r="C379" t="s">
        <v>4</v>
      </c>
      <c r="D379" t="str">
        <f t="shared" si="21"/>
        <v>B24</v>
      </c>
      <c r="E379" t="str">
        <f t="shared" si="23"/>
        <v>Target protein</v>
      </c>
      <c r="F379" t="s">
        <v>23</v>
      </c>
      <c r="G379">
        <v>1060</v>
      </c>
      <c r="H379">
        <f>G379-$E$3</f>
        <v>1009.75</v>
      </c>
      <c r="I379">
        <f t="shared" si="22"/>
        <v>1.0576067033254779</v>
      </c>
    </row>
    <row r="380" spans="2:9" x14ac:dyDescent="0.2">
      <c r="B380">
        <v>24</v>
      </c>
      <c r="C380" t="s">
        <v>5</v>
      </c>
      <c r="D380" t="str">
        <f t="shared" si="21"/>
        <v>C24</v>
      </c>
      <c r="E380" t="str">
        <f t="shared" si="23"/>
        <v>Target protein</v>
      </c>
      <c r="F380" t="s">
        <v>23</v>
      </c>
      <c r="G380">
        <v>960</v>
      </c>
      <c r="H380">
        <f>G380-$E$3</f>
        <v>909.75</v>
      </c>
      <c r="I380">
        <f t="shared" si="22"/>
        <v>0.95286724273369994</v>
      </c>
    </row>
    <row r="381" spans="2:9" x14ac:dyDescent="0.2">
      <c r="B381">
        <v>24</v>
      </c>
      <c r="C381" t="s">
        <v>6</v>
      </c>
      <c r="D381" t="str">
        <f t="shared" si="21"/>
        <v>D24</v>
      </c>
      <c r="E381" t="str">
        <f t="shared" si="23"/>
        <v>Target protein</v>
      </c>
      <c r="F381" t="s">
        <v>23</v>
      </c>
      <c r="G381">
        <v>1040</v>
      </c>
      <c r="H381">
        <f>G381-$E$3</f>
        <v>989.75</v>
      </c>
      <c r="I381">
        <f t="shared" si="22"/>
        <v>1.0366588112071222</v>
      </c>
    </row>
    <row r="382" spans="2:9" x14ac:dyDescent="0.2">
      <c r="B382">
        <v>24</v>
      </c>
      <c r="C382" t="s">
        <v>7</v>
      </c>
      <c r="D382" t="str">
        <f t="shared" si="21"/>
        <v>E24</v>
      </c>
      <c r="E382" t="str">
        <f t="shared" si="23"/>
        <v>Target protein</v>
      </c>
      <c r="F382" t="s">
        <v>23</v>
      </c>
      <c r="G382">
        <v>980</v>
      </c>
      <c r="H382">
        <f>G382-$E$3</f>
        <v>929.75</v>
      </c>
      <c r="I382">
        <f t="shared" si="22"/>
        <v>0.97381513485205551</v>
      </c>
    </row>
    <row r="383" spans="2:9" x14ac:dyDescent="0.2">
      <c r="B383">
        <v>24</v>
      </c>
      <c r="C383" t="s">
        <v>8</v>
      </c>
      <c r="D383" t="str">
        <f t="shared" si="21"/>
        <v>F24</v>
      </c>
      <c r="E383" t="str">
        <f t="shared" si="23"/>
        <v>Target protein</v>
      </c>
      <c r="F383" t="s">
        <v>23</v>
      </c>
      <c r="G383">
        <v>1120</v>
      </c>
      <c r="H383">
        <f>G383-$E$3</f>
        <v>1069.75</v>
      </c>
      <c r="I383">
        <f t="shared" si="22"/>
        <v>1.1204503796805447</v>
      </c>
    </row>
    <row r="384" spans="2:9" x14ac:dyDescent="0.2">
      <c r="B384">
        <v>24</v>
      </c>
      <c r="C384" t="s">
        <v>9</v>
      </c>
      <c r="D384" t="str">
        <f t="shared" si="21"/>
        <v>G24</v>
      </c>
      <c r="E384" t="str">
        <f t="shared" si="23"/>
        <v>Target protein</v>
      </c>
      <c r="F384" t="s">
        <v>23</v>
      </c>
      <c r="G384">
        <v>820</v>
      </c>
      <c r="H384">
        <f>G384-$E$3</f>
        <v>769.75</v>
      </c>
      <c r="I384">
        <f t="shared" si="22"/>
        <v>0.80623199790521083</v>
      </c>
    </row>
    <row r="385" spans="2:9" x14ac:dyDescent="0.2">
      <c r="B385">
        <v>24</v>
      </c>
      <c r="C385" t="s">
        <v>10</v>
      </c>
      <c r="D385" t="str">
        <f t="shared" si="21"/>
        <v>H24</v>
      </c>
      <c r="E385" t="str">
        <f t="shared" si="23"/>
        <v>Target protein</v>
      </c>
      <c r="F385" t="s">
        <v>23</v>
      </c>
      <c r="G385">
        <v>1060</v>
      </c>
      <c r="H385">
        <f>G385-$E$3</f>
        <v>1009.75</v>
      </c>
      <c r="I385">
        <f t="shared" si="22"/>
        <v>1.0576067033254779</v>
      </c>
    </row>
    <row r="386" spans="2:9" x14ac:dyDescent="0.2">
      <c r="B386">
        <v>24</v>
      </c>
      <c r="C386" t="s">
        <v>11</v>
      </c>
      <c r="D386" t="str">
        <f t="shared" si="21"/>
        <v>I24</v>
      </c>
      <c r="E386" t="str">
        <f t="shared" si="23"/>
        <v>Target protein</v>
      </c>
      <c r="F386" t="s">
        <v>23</v>
      </c>
      <c r="G386">
        <v>1000</v>
      </c>
      <c r="H386">
        <f>G386-$E$3</f>
        <v>949.75</v>
      </c>
      <c r="I386">
        <f t="shared" si="22"/>
        <v>0.99476302697041108</v>
      </c>
    </row>
    <row r="387" spans="2:9" x14ac:dyDescent="0.2">
      <c r="B387">
        <v>24</v>
      </c>
      <c r="C387" t="s">
        <v>12</v>
      </c>
      <c r="D387" t="str">
        <f t="shared" si="21"/>
        <v>J24</v>
      </c>
      <c r="E387" t="str">
        <f t="shared" si="23"/>
        <v>Target protein</v>
      </c>
      <c r="F387" t="s">
        <v>23</v>
      </c>
      <c r="G387">
        <v>1060</v>
      </c>
      <c r="H387">
        <f>G387-$E$3</f>
        <v>1009.75</v>
      </c>
      <c r="I387">
        <f t="shared" si="22"/>
        <v>1.0576067033254779</v>
      </c>
    </row>
    <row r="388" spans="2:9" x14ac:dyDescent="0.2">
      <c r="B388">
        <v>24</v>
      </c>
      <c r="C388" t="s">
        <v>13</v>
      </c>
      <c r="D388" t="str">
        <f t="shared" si="21"/>
        <v>K24</v>
      </c>
      <c r="E388" t="str">
        <f t="shared" si="23"/>
        <v>Target protein</v>
      </c>
      <c r="F388" t="s">
        <v>23</v>
      </c>
      <c r="G388">
        <v>960</v>
      </c>
      <c r="H388">
        <f>G388-$E$3</f>
        <v>909.75</v>
      </c>
      <c r="I388">
        <f t="shared" si="22"/>
        <v>0.95286724273369994</v>
      </c>
    </row>
    <row r="389" spans="2:9" x14ac:dyDescent="0.2">
      <c r="B389">
        <v>24</v>
      </c>
      <c r="C389" t="s">
        <v>14</v>
      </c>
      <c r="D389" t="str">
        <f t="shared" si="21"/>
        <v>L24</v>
      </c>
      <c r="E389" t="str">
        <f t="shared" si="23"/>
        <v>Target protein</v>
      </c>
      <c r="F389" t="s">
        <v>23</v>
      </c>
      <c r="G389">
        <v>1040</v>
      </c>
      <c r="H389">
        <f>G389-$E$3</f>
        <v>989.75</v>
      </c>
      <c r="I389">
        <f t="shared" si="22"/>
        <v>1.0366588112071222</v>
      </c>
    </row>
    <row r="390" spans="2:9" x14ac:dyDescent="0.2">
      <c r="B390">
        <v>24</v>
      </c>
      <c r="C390" t="s">
        <v>15</v>
      </c>
      <c r="D390" t="str">
        <f t="shared" si="21"/>
        <v>M24</v>
      </c>
      <c r="E390" t="str">
        <f t="shared" si="23"/>
        <v>Target protein</v>
      </c>
      <c r="F390" t="s">
        <v>23</v>
      </c>
      <c r="G390">
        <v>980</v>
      </c>
      <c r="H390">
        <f>G390-$E$3</f>
        <v>929.75</v>
      </c>
      <c r="I390">
        <f t="shared" si="22"/>
        <v>0.97381513485205551</v>
      </c>
    </row>
    <row r="391" spans="2:9" x14ac:dyDescent="0.2">
      <c r="B391">
        <v>24</v>
      </c>
      <c r="C391" t="s">
        <v>16</v>
      </c>
      <c r="D391" t="str">
        <f t="shared" si="21"/>
        <v>N24</v>
      </c>
      <c r="E391" t="str">
        <f t="shared" si="23"/>
        <v>Target protein</v>
      </c>
      <c r="F391" t="s">
        <v>23</v>
      </c>
      <c r="G391">
        <v>1120</v>
      </c>
      <c r="H391">
        <f>G391-$E$3</f>
        <v>1069.75</v>
      </c>
      <c r="I391">
        <f t="shared" si="22"/>
        <v>1.1204503796805447</v>
      </c>
    </row>
    <row r="392" spans="2:9" x14ac:dyDescent="0.2">
      <c r="B392">
        <v>24</v>
      </c>
      <c r="C392" t="s">
        <v>17</v>
      </c>
      <c r="D392" t="str">
        <f t="shared" si="21"/>
        <v>O24</v>
      </c>
      <c r="E392" t="str">
        <f t="shared" si="23"/>
        <v>Target protein</v>
      </c>
      <c r="F392" t="s">
        <v>23</v>
      </c>
      <c r="G392">
        <v>820</v>
      </c>
      <c r="H392">
        <f>G392-$E$3</f>
        <v>769.75</v>
      </c>
      <c r="I392">
        <f t="shared" si="22"/>
        <v>0.80623199790521083</v>
      </c>
    </row>
    <row r="393" spans="2:9" x14ac:dyDescent="0.2">
      <c r="B393">
        <v>24</v>
      </c>
      <c r="C393" t="s">
        <v>18</v>
      </c>
      <c r="D393" t="str">
        <f t="shared" si="21"/>
        <v>P24</v>
      </c>
      <c r="E393" t="str">
        <f t="shared" si="23"/>
        <v>Target protein</v>
      </c>
      <c r="F393" t="s">
        <v>23</v>
      </c>
      <c r="G393">
        <v>1060</v>
      </c>
      <c r="H393">
        <f>G393-$E$3</f>
        <v>1009.75</v>
      </c>
      <c r="I393">
        <f t="shared" si="22"/>
        <v>1.0576067033254779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1D799-CF69-7D4A-9A43-4C156376A232}">
  <dimension ref="A1:I394"/>
  <sheetViews>
    <sheetView workbookViewId="0"/>
  </sheetViews>
  <sheetFormatPr baseColWidth="10" defaultRowHeight="16" x14ac:dyDescent="0.2"/>
  <cols>
    <col min="2" max="2" width="13.83203125" customWidth="1"/>
    <col min="3" max="3" width="24.5" customWidth="1"/>
    <col min="4" max="4" width="15.83203125" customWidth="1"/>
    <col min="5" max="5" width="14.1640625" customWidth="1"/>
    <col min="6" max="6" width="13.33203125" customWidth="1"/>
    <col min="7" max="7" width="23" customWidth="1"/>
    <col min="8" max="9" width="13.33203125" customWidth="1"/>
  </cols>
  <sheetData>
    <row r="1" spans="1:9" x14ac:dyDescent="0.2">
      <c r="A1" s="1" t="s">
        <v>34</v>
      </c>
    </row>
    <row r="3" spans="1:9" x14ac:dyDescent="0.2">
      <c r="B3" s="1" t="s">
        <v>24</v>
      </c>
      <c r="E3" s="1" t="s">
        <v>27</v>
      </c>
    </row>
    <row r="4" spans="1:9" x14ac:dyDescent="0.2">
      <c r="B4" t="s">
        <v>33</v>
      </c>
      <c r="D4" s="1" t="s">
        <v>25</v>
      </c>
      <c r="E4">
        <f>AVERAGE(G11:G42)</f>
        <v>50.25</v>
      </c>
    </row>
    <row r="5" spans="1:9" x14ac:dyDescent="0.2">
      <c r="B5" t="s">
        <v>32</v>
      </c>
      <c r="D5" s="1" t="s">
        <v>26</v>
      </c>
      <c r="E5">
        <f>AVERAGE(G363:G394)</f>
        <v>502.5</v>
      </c>
    </row>
    <row r="6" spans="1:9" x14ac:dyDescent="0.2">
      <c r="C6" s="1"/>
    </row>
    <row r="7" spans="1:9" x14ac:dyDescent="0.2">
      <c r="C7" s="1"/>
    </row>
    <row r="8" spans="1:9" x14ac:dyDescent="0.2">
      <c r="C8" s="1" t="s">
        <v>29</v>
      </c>
      <c r="D8">
        <f>E5-E4</f>
        <v>452.25</v>
      </c>
    </row>
    <row r="10" spans="1:9" x14ac:dyDescent="0.2">
      <c r="B10" s="1" t="s">
        <v>0</v>
      </c>
      <c r="C10" s="1" t="s">
        <v>1</v>
      </c>
      <c r="D10" s="1" t="s">
        <v>2</v>
      </c>
      <c r="E10" s="1" t="s">
        <v>19</v>
      </c>
      <c r="F10" s="1" t="s">
        <v>22</v>
      </c>
      <c r="G10" s="1" t="s">
        <v>28</v>
      </c>
      <c r="H10" s="1" t="s">
        <v>30</v>
      </c>
      <c r="I10" s="1" t="s">
        <v>31</v>
      </c>
    </row>
    <row r="11" spans="1:9" x14ac:dyDescent="0.2">
      <c r="B11">
        <v>1</v>
      </c>
      <c r="C11" t="s">
        <v>3</v>
      </c>
      <c r="D11" t="str">
        <f>C11&amp;B11</f>
        <v>A1</v>
      </c>
      <c r="E11" t="str">
        <f>$B$4</f>
        <v>Buffer</v>
      </c>
      <c r="F11" t="s">
        <v>23</v>
      </c>
      <c r="G11">
        <v>50</v>
      </c>
      <c r="H11">
        <f>G11-$E$4</f>
        <v>-0.25</v>
      </c>
      <c r="I11">
        <f>H11/$D$8</f>
        <v>-5.5279159756771695E-4</v>
      </c>
    </row>
    <row r="12" spans="1:9" x14ac:dyDescent="0.2">
      <c r="B12">
        <v>1</v>
      </c>
      <c r="C12" t="s">
        <v>4</v>
      </c>
      <c r="D12" t="str">
        <f t="shared" ref="D12:D75" si="0">C12&amp;B12</f>
        <v>B1</v>
      </c>
      <c r="E12" t="str">
        <f t="shared" ref="E12:E42" si="1">$B$4</f>
        <v>Buffer</v>
      </c>
      <c r="F12" t="s">
        <v>23</v>
      </c>
      <c r="G12">
        <v>53</v>
      </c>
      <c r="H12">
        <f>G12-$E$4</f>
        <v>2.75</v>
      </c>
      <c r="I12">
        <f t="shared" ref="I12:I75" si="2">H12/$D$8</f>
        <v>6.0807075732448868E-3</v>
      </c>
    </row>
    <row r="13" spans="1:9" x14ac:dyDescent="0.2">
      <c r="B13">
        <v>1</v>
      </c>
      <c r="C13" t="s">
        <v>5</v>
      </c>
      <c r="D13" t="str">
        <f t="shared" si="0"/>
        <v>C1</v>
      </c>
      <c r="E13" t="str">
        <f t="shared" si="1"/>
        <v>Buffer</v>
      </c>
      <c r="F13" t="s">
        <v>23</v>
      </c>
      <c r="G13">
        <v>48</v>
      </c>
      <c r="H13">
        <f>G13-$E$4</f>
        <v>-2.25</v>
      </c>
      <c r="I13">
        <f t="shared" si="2"/>
        <v>-4.9751243781094526E-3</v>
      </c>
    </row>
    <row r="14" spans="1:9" x14ac:dyDescent="0.2">
      <c r="B14">
        <v>1</v>
      </c>
      <c r="C14" t="s">
        <v>6</v>
      </c>
      <c r="D14" t="str">
        <f t="shared" si="0"/>
        <v>D1</v>
      </c>
      <c r="E14" t="str">
        <f t="shared" si="1"/>
        <v>Buffer</v>
      </c>
      <c r="F14" t="s">
        <v>23</v>
      </c>
      <c r="G14">
        <v>52</v>
      </c>
      <c r="H14">
        <f>G14-$E$4</f>
        <v>1.75</v>
      </c>
      <c r="I14">
        <f t="shared" si="2"/>
        <v>3.869541182974019E-3</v>
      </c>
    </row>
    <row r="15" spans="1:9" x14ac:dyDescent="0.2">
      <c r="B15">
        <v>1</v>
      </c>
      <c r="C15" t="s">
        <v>7</v>
      </c>
      <c r="D15" t="str">
        <f t="shared" si="0"/>
        <v>E1</v>
      </c>
      <c r="E15" t="str">
        <f t="shared" si="1"/>
        <v>Buffer</v>
      </c>
      <c r="F15" t="s">
        <v>23</v>
      </c>
      <c r="G15">
        <v>49</v>
      </c>
      <c r="H15">
        <f>G15-$E$4</f>
        <v>-1.25</v>
      </c>
      <c r="I15">
        <f t="shared" si="2"/>
        <v>-2.7639579878385848E-3</v>
      </c>
    </row>
    <row r="16" spans="1:9" x14ac:dyDescent="0.2">
      <c r="B16">
        <v>1</v>
      </c>
      <c r="C16" t="s">
        <v>8</v>
      </c>
      <c r="D16" t="str">
        <f t="shared" si="0"/>
        <v>F1</v>
      </c>
      <c r="E16" t="str">
        <f t="shared" si="1"/>
        <v>Buffer</v>
      </c>
      <c r="F16" t="s">
        <v>23</v>
      </c>
      <c r="G16">
        <v>56</v>
      </c>
      <c r="H16">
        <f>G16-$E$4</f>
        <v>5.75</v>
      </c>
      <c r="I16">
        <f t="shared" si="2"/>
        <v>1.271420674405749E-2</v>
      </c>
    </row>
    <row r="17" spans="2:9" x14ac:dyDescent="0.2">
      <c r="B17">
        <v>1</v>
      </c>
      <c r="C17" t="s">
        <v>9</v>
      </c>
      <c r="D17" t="str">
        <f t="shared" si="0"/>
        <v>G1</v>
      </c>
      <c r="E17" t="str">
        <f t="shared" si="1"/>
        <v>Buffer</v>
      </c>
      <c r="F17" t="s">
        <v>23</v>
      </c>
      <c r="G17">
        <v>41</v>
      </c>
      <c r="H17">
        <f>G17-$E$4</f>
        <v>-9.25</v>
      </c>
      <c r="I17">
        <f t="shared" si="2"/>
        <v>-2.0453289110005528E-2</v>
      </c>
    </row>
    <row r="18" spans="2:9" x14ac:dyDescent="0.2">
      <c r="B18">
        <v>1</v>
      </c>
      <c r="C18" t="s">
        <v>10</v>
      </c>
      <c r="D18" t="str">
        <f t="shared" si="0"/>
        <v>H1</v>
      </c>
      <c r="E18" t="str">
        <f t="shared" si="1"/>
        <v>Buffer</v>
      </c>
      <c r="F18" t="s">
        <v>23</v>
      </c>
      <c r="G18">
        <v>53</v>
      </c>
      <c r="H18">
        <f>G18-$E$4</f>
        <v>2.75</v>
      </c>
      <c r="I18">
        <f t="shared" si="2"/>
        <v>6.0807075732448868E-3</v>
      </c>
    </row>
    <row r="19" spans="2:9" x14ac:dyDescent="0.2">
      <c r="B19">
        <v>1</v>
      </c>
      <c r="C19" t="s">
        <v>11</v>
      </c>
      <c r="D19" t="str">
        <f t="shared" si="0"/>
        <v>I1</v>
      </c>
      <c r="E19" t="str">
        <f t="shared" si="1"/>
        <v>Buffer</v>
      </c>
      <c r="F19" t="s">
        <v>23</v>
      </c>
      <c r="G19">
        <v>50</v>
      </c>
      <c r="H19">
        <f>G19-$E$4</f>
        <v>-0.25</v>
      </c>
      <c r="I19">
        <f t="shared" si="2"/>
        <v>-5.5279159756771695E-4</v>
      </c>
    </row>
    <row r="20" spans="2:9" x14ac:dyDescent="0.2">
      <c r="B20">
        <v>1</v>
      </c>
      <c r="C20" t="s">
        <v>12</v>
      </c>
      <c r="D20" t="str">
        <f t="shared" si="0"/>
        <v>J1</v>
      </c>
      <c r="E20" t="str">
        <f t="shared" si="1"/>
        <v>Buffer</v>
      </c>
      <c r="F20" t="s">
        <v>23</v>
      </c>
      <c r="G20">
        <v>53</v>
      </c>
      <c r="H20">
        <f>G20-$E$4</f>
        <v>2.75</v>
      </c>
      <c r="I20">
        <f t="shared" si="2"/>
        <v>6.0807075732448868E-3</v>
      </c>
    </row>
    <row r="21" spans="2:9" x14ac:dyDescent="0.2">
      <c r="B21">
        <v>1</v>
      </c>
      <c r="C21" t="s">
        <v>13</v>
      </c>
      <c r="D21" t="str">
        <f t="shared" si="0"/>
        <v>K1</v>
      </c>
      <c r="E21" t="str">
        <f t="shared" si="1"/>
        <v>Buffer</v>
      </c>
      <c r="F21" t="s">
        <v>23</v>
      </c>
      <c r="G21">
        <v>48</v>
      </c>
      <c r="H21">
        <f>G21-$E$4</f>
        <v>-2.25</v>
      </c>
      <c r="I21">
        <f t="shared" si="2"/>
        <v>-4.9751243781094526E-3</v>
      </c>
    </row>
    <row r="22" spans="2:9" x14ac:dyDescent="0.2">
      <c r="B22">
        <v>1</v>
      </c>
      <c r="C22" t="s">
        <v>14</v>
      </c>
      <c r="D22" t="str">
        <f t="shared" si="0"/>
        <v>L1</v>
      </c>
      <c r="E22" t="str">
        <f t="shared" si="1"/>
        <v>Buffer</v>
      </c>
      <c r="F22" t="s">
        <v>23</v>
      </c>
      <c r="G22">
        <v>52</v>
      </c>
      <c r="H22">
        <f>G22-$E$4</f>
        <v>1.75</v>
      </c>
      <c r="I22">
        <f t="shared" si="2"/>
        <v>3.869541182974019E-3</v>
      </c>
    </row>
    <row r="23" spans="2:9" x14ac:dyDescent="0.2">
      <c r="B23">
        <v>1</v>
      </c>
      <c r="C23" t="s">
        <v>15</v>
      </c>
      <c r="D23" t="str">
        <f t="shared" si="0"/>
        <v>M1</v>
      </c>
      <c r="E23" t="str">
        <f t="shared" si="1"/>
        <v>Buffer</v>
      </c>
      <c r="F23" t="s">
        <v>23</v>
      </c>
      <c r="G23">
        <v>49</v>
      </c>
      <c r="H23">
        <f>G23-$E$4</f>
        <v>-1.25</v>
      </c>
      <c r="I23">
        <f t="shared" si="2"/>
        <v>-2.7639579878385848E-3</v>
      </c>
    </row>
    <row r="24" spans="2:9" x14ac:dyDescent="0.2">
      <c r="B24">
        <v>1</v>
      </c>
      <c r="C24" t="s">
        <v>16</v>
      </c>
      <c r="D24" t="str">
        <f t="shared" si="0"/>
        <v>N1</v>
      </c>
      <c r="E24" t="str">
        <f t="shared" si="1"/>
        <v>Buffer</v>
      </c>
      <c r="F24" t="s">
        <v>23</v>
      </c>
      <c r="G24">
        <v>56</v>
      </c>
      <c r="H24">
        <f>G24-$E$4</f>
        <v>5.75</v>
      </c>
      <c r="I24">
        <f t="shared" si="2"/>
        <v>1.271420674405749E-2</v>
      </c>
    </row>
    <row r="25" spans="2:9" x14ac:dyDescent="0.2">
      <c r="B25">
        <v>1</v>
      </c>
      <c r="C25" t="s">
        <v>17</v>
      </c>
      <c r="D25" t="str">
        <f t="shared" si="0"/>
        <v>O1</v>
      </c>
      <c r="E25" t="str">
        <f t="shared" si="1"/>
        <v>Buffer</v>
      </c>
      <c r="F25" t="s">
        <v>23</v>
      </c>
      <c r="G25">
        <v>41</v>
      </c>
      <c r="H25">
        <f>G25-$E$4</f>
        <v>-9.25</v>
      </c>
      <c r="I25">
        <f t="shared" si="2"/>
        <v>-2.0453289110005528E-2</v>
      </c>
    </row>
    <row r="26" spans="2:9" x14ac:dyDescent="0.2">
      <c r="B26">
        <v>1</v>
      </c>
      <c r="C26" t="s">
        <v>18</v>
      </c>
      <c r="D26" t="str">
        <f t="shared" si="0"/>
        <v>P1</v>
      </c>
      <c r="E26" t="str">
        <f t="shared" si="1"/>
        <v>Buffer</v>
      </c>
      <c r="F26" t="s">
        <v>23</v>
      </c>
      <c r="G26">
        <v>53</v>
      </c>
      <c r="H26">
        <f>G26-$E$4</f>
        <v>2.75</v>
      </c>
      <c r="I26">
        <f t="shared" si="2"/>
        <v>6.0807075732448868E-3</v>
      </c>
    </row>
    <row r="27" spans="2:9" x14ac:dyDescent="0.2">
      <c r="B27">
        <v>2</v>
      </c>
      <c r="C27" t="s">
        <v>3</v>
      </c>
      <c r="D27" t="str">
        <f t="shared" si="0"/>
        <v>A2</v>
      </c>
      <c r="E27" t="str">
        <f t="shared" si="1"/>
        <v>Buffer</v>
      </c>
      <c r="F27" t="s">
        <v>23</v>
      </c>
      <c r="G27">
        <v>50</v>
      </c>
      <c r="H27">
        <f>G27-$E$4</f>
        <v>-0.25</v>
      </c>
      <c r="I27">
        <f t="shared" si="2"/>
        <v>-5.5279159756771695E-4</v>
      </c>
    </row>
    <row r="28" spans="2:9" x14ac:dyDescent="0.2">
      <c r="B28">
        <v>2</v>
      </c>
      <c r="C28" t="s">
        <v>4</v>
      </c>
      <c r="D28" t="str">
        <f t="shared" si="0"/>
        <v>B2</v>
      </c>
      <c r="E28" t="str">
        <f t="shared" si="1"/>
        <v>Buffer</v>
      </c>
      <c r="F28" t="s">
        <v>23</v>
      </c>
      <c r="G28">
        <v>53</v>
      </c>
      <c r="H28">
        <f>G28-$E$4</f>
        <v>2.75</v>
      </c>
      <c r="I28">
        <f t="shared" si="2"/>
        <v>6.0807075732448868E-3</v>
      </c>
    </row>
    <row r="29" spans="2:9" x14ac:dyDescent="0.2">
      <c r="B29">
        <v>2</v>
      </c>
      <c r="C29" t="s">
        <v>5</v>
      </c>
      <c r="D29" t="str">
        <f t="shared" si="0"/>
        <v>C2</v>
      </c>
      <c r="E29" t="str">
        <f t="shared" si="1"/>
        <v>Buffer</v>
      </c>
      <c r="F29" t="s">
        <v>23</v>
      </c>
      <c r="G29">
        <v>48</v>
      </c>
      <c r="H29">
        <f>G29-$E$4</f>
        <v>-2.25</v>
      </c>
      <c r="I29">
        <f t="shared" si="2"/>
        <v>-4.9751243781094526E-3</v>
      </c>
    </row>
    <row r="30" spans="2:9" x14ac:dyDescent="0.2">
      <c r="B30">
        <v>2</v>
      </c>
      <c r="C30" t="s">
        <v>6</v>
      </c>
      <c r="D30" t="str">
        <f t="shared" si="0"/>
        <v>D2</v>
      </c>
      <c r="E30" t="str">
        <f t="shared" si="1"/>
        <v>Buffer</v>
      </c>
      <c r="F30" t="s">
        <v>23</v>
      </c>
      <c r="G30">
        <v>52</v>
      </c>
      <c r="H30">
        <f>G30-$E$4</f>
        <v>1.75</v>
      </c>
      <c r="I30">
        <f t="shared" si="2"/>
        <v>3.869541182974019E-3</v>
      </c>
    </row>
    <row r="31" spans="2:9" x14ac:dyDescent="0.2">
      <c r="B31">
        <v>2</v>
      </c>
      <c r="C31" t="s">
        <v>7</v>
      </c>
      <c r="D31" t="str">
        <f t="shared" si="0"/>
        <v>E2</v>
      </c>
      <c r="E31" t="str">
        <f t="shared" si="1"/>
        <v>Buffer</v>
      </c>
      <c r="F31" t="s">
        <v>23</v>
      </c>
      <c r="G31">
        <v>49</v>
      </c>
      <c r="H31">
        <f>G31-$E$4</f>
        <v>-1.25</v>
      </c>
      <c r="I31">
        <f t="shared" si="2"/>
        <v>-2.7639579878385848E-3</v>
      </c>
    </row>
    <row r="32" spans="2:9" x14ac:dyDescent="0.2">
      <c r="B32">
        <v>2</v>
      </c>
      <c r="C32" t="s">
        <v>8</v>
      </c>
      <c r="D32" t="str">
        <f t="shared" si="0"/>
        <v>F2</v>
      </c>
      <c r="E32" t="str">
        <f t="shared" si="1"/>
        <v>Buffer</v>
      </c>
      <c r="F32" t="s">
        <v>23</v>
      </c>
      <c r="G32">
        <v>56</v>
      </c>
      <c r="H32">
        <f>G32-$E$4</f>
        <v>5.75</v>
      </c>
      <c r="I32">
        <f t="shared" si="2"/>
        <v>1.271420674405749E-2</v>
      </c>
    </row>
    <row r="33" spans="2:9" x14ac:dyDescent="0.2">
      <c r="B33">
        <v>2</v>
      </c>
      <c r="C33" t="s">
        <v>9</v>
      </c>
      <c r="D33" t="str">
        <f t="shared" si="0"/>
        <v>G2</v>
      </c>
      <c r="E33" t="str">
        <f t="shared" si="1"/>
        <v>Buffer</v>
      </c>
      <c r="F33" t="s">
        <v>23</v>
      </c>
      <c r="G33">
        <v>41</v>
      </c>
      <c r="H33">
        <f>G33-$E$4</f>
        <v>-9.25</v>
      </c>
      <c r="I33">
        <f t="shared" si="2"/>
        <v>-2.0453289110005528E-2</v>
      </c>
    </row>
    <row r="34" spans="2:9" x14ac:dyDescent="0.2">
      <c r="B34">
        <v>2</v>
      </c>
      <c r="C34" t="s">
        <v>10</v>
      </c>
      <c r="D34" t="str">
        <f t="shared" si="0"/>
        <v>H2</v>
      </c>
      <c r="E34" t="str">
        <f t="shared" si="1"/>
        <v>Buffer</v>
      </c>
      <c r="F34" t="s">
        <v>23</v>
      </c>
      <c r="G34">
        <v>53</v>
      </c>
      <c r="H34">
        <f>G34-$E$4</f>
        <v>2.75</v>
      </c>
      <c r="I34">
        <f t="shared" si="2"/>
        <v>6.0807075732448868E-3</v>
      </c>
    </row>
    <row r="35" spans="2:9" x14ac:dyDescent="0.2">
      <c r="B35">
        <v>2</v>
      </c>
      <c r="C35" t="s">
        <v>11</v>
      </c>
      <c r="D35" t="str">
        <f t="shared" si="0"/>
        <v>I2</v>
      </c>
      <c r="E35" t="str">
        <f t="shared" si="1"/>
        <v>Buffer</v>
      </c>
      <c r="F35" t="s">
        <v>23</v>
      </c>
      <c r="G35">
        <v>50</v>
      </c>
      <c r="H35">
        <f>G35-$E$4</f>
        <v>-0.25</v>
      </c>
      <c r="I35">
        <f t="shared" si="2"/>
        <v>-5.5279159756771695E-4</v>
      </c>
    </row>
    <row r="36" spans="2:9" x14ac:dyDescent="0.2">
      <c r="B36">
        <v>2</v>
      </c>
      <c r="C36" t="s">
        <v>12</v>
      </c>
      <c r="D36" t="str">
        <f t="shared" si="0"/>
        <v>J2</v>
      </c>
      <c r="E36" t="str">
        <f t="shared" si="1"/>
        <v>Buffer</v>
      </c>
      <c r="F36" t="s">
        <v>23</v>
      </c>
      <c r="G36">
        <v>53</v>
      </c>
      <c r="H36">
        <f>G36-$E$4</f>
        <v>2.75</v>
      </c>
      <c r="I36">
        <f t="shared" si="2"/>
        <v>6.0807075732448868E-3</v>
      </c>
    </row>
    <row r="37" spans="2:9" x14ac:dyDescent="0.2">
      <c r="B37">
        <v>2</v>
      </c>
      <c r="C37" t="s">
        <v>13</v>
      </c>
      <c r="D37" t="str">
        <f t="shared" si="0"/>
        <v>K2</v>
      </c>
      <c r="E37" t="str">
        <f t="shared" si="1"/>
        <v>Buffer</v>
      </c>
      <c r="F37" t="s">
        <v>23</v>
      </c>
      <c r="G37">
        <v>48</v>
      </c>
      <c r="H37">
        <f>G37-$E$4</f>
        <v>-2.25</v>
      </c>
      <c r="I37">
        <f t="shared" si="2"/>
        <v>-4.9751243781094526E-3</v>
      </c>
    </row>
    <row r="38" spans="2:9" x14ac:dyDescent="0.2">
      <c r="B38">
        <v>2</v>
      </c>
      <c r="C38" t="s">
        <v>14</v>
      </c>
      <c r="D38" t="str">
        <f t="shared" si="0"/>
        <v>L2</v>
      </c>
      <c r="E38" t="str">
        <f t="shared" si="1"/>
        <v>Buffer</v>
      </c>
      <c r="F38" t="s">
        <v>23</v>
      </c>
      <c r="G38">
        <v>52</v>
      </c>
      <c r="H38">
        <f>G38-$E$4</f>
        <v>1.75</v>
      </c>
      <c r="I38">
        <f t="shared" si="2"/>
        <v>3.869541182974019E-3</v>
      </c>
    </row>
    <row r="39" spans="2:9" x14ac:dyDescent="0.2">
      <c r="B39">
        <v>2</v>
      </c>
      <c r="C39" t="s">
        <v>15</v>
      </c>
      <c r="D39" t="str">
        <f t="shared" si="0"/>
        <v>M2</v>
      </c>
      <c r="E39" t="str">
        <f t="shared" si="1"/>
        <v>Buffer</v>
      </c>
      <c r="F39" t="s">
        <v>23</v>
      </c>
      <c r="G39">
        <v>49</v>
      </c>
      <c r="H39">
        <f>G39-$E$4</f>
        <v>-1.25</v>
      </c>
      <c r="I39">
        <f t="shared" si="2"/>
        <v>-2.7639579878385848E-3</v>
      </c>
    </row>
    <row r="40" spans="2:9" x14ac:dyDescent="0.2">
      <c r="B40">
        <v>2</v>
      </c>
      <c r="C40" t="s">
        <v>16</v>
      </c>
      <c r="D40" t="str">
        <f t="shared" si="0"/>
        <v>N2</v>
      </c>
      <c r="E40" t="str">
        <f t="shared" si="1"/>
        <v>Buffer</v>
      </c>
      <c r="F40" t="s">
        <v>23</v>
      </c>
      <c r="G40">
        <v>56</v>
      </c>
      <c r="H40">
        <f>G40-$E$4</f>
        <v>5.75</v>
      </c>
      <c r="I40">
        <f t="shared" si="2"/>
        <v>1.271420674405749E-2</v>
      </c>
    </row>
    <row r="41" spans="2:9" x14ac:dyDescent="0.2">
      <c r="B41">
        <v>2</v>
      </c>
      <c r="C41" t="s">
        <v>17</v>
      </c>
      <c r="D41" t="str">
        <f t="shared" si="0"/>
        <v>O2</v>
      </c>
      <c r="E41" t="str">
        <f t="shared" si="1"/>
        <v>Buffer</v>
      </c>
      <c r="F41" t="s">
        <v>23</v>
      </c>
      <c r="G41">
        <v>41</v>
      </c>
      <c r="H41">
        <f>G41-$E$4</f>
        <v>-9.25</v>
      </c>
      <c r="I41">
        <f t="shared" si="2"/>
        <v>-2.0453289110005528E-2</v>
      </c>
    </row>
    <row r="42" spans="2:9" x14ac:dyDescent="0.2">
      <c r="B42">
        <v>2</v>
      </c>
      <c r="C42" t="s">
        <v>18</v>
      </c>
      <c r="D42" t="str">
        <f t="shared" si="0"/>
        <v>P2</v>
      </c>
      <c r="E42" t="str">
        <f t="shared" si="1"/>
        <v>Buffer</v>
      </c>
      <c r="F42" t="s">
        <v>23</v>
      </c>
      <c r="G42">
        <v>53</v>
      </c>
      <c r="H42">
        <f>G42-$E$4</f>
        <v>2.75</v>
      </c>
      <c r="I42">
        <f t="shared" si="2"/>
        <v>6.0807075732448868E-3</v>
      </c>
    </row>
    <row r="43" spans="2:9" x14ac:dyDescent="0.2">
      <c r="B43">
        <v>3</v>
      </c>
      <c r="C43" t="s">
        <v>3</v>
      </c>
      <c r="D43" t="str">
        <f t="shared" si="0"/>
        <v>A3</v>
      </c>
      <c r="E43" t="str">
        <f>$B$5</f>
        <v>GSH</v>
      </c>
      <c r="F43" t="str">
        <f>"Compound "&amp;D43</f>
        <v>Compound A3</v>
      </c>
      <c r="G43">
        <v>490</v>
      </c>
      <c r="H43">
        <f>G43-$E$4</f>
        <v>439.75</v>
      </c>
      <c r="I43">
        <f t="shared" si="2"/>
        <v>0.97236042012161417</v>
      </c>
    </row>
    <row r="44" spans="2:9" x14ac:dyDescent="0.2">
      <c r="B44">
        <v>3</v>
      </c>
      <c r="C44" t="s">
        <v>4</v>
      </c>
      <c r="D44" t="str">
        <f t="shared" si="0"/>
        <v>B3</v>
      </c>
      <c r="E44" t="str">
        <f t="shared" ref="E44:E107" si="3">$B$5</f>
        <v>GSH</v>
      </c>
      <c r="F44" t="str">
        <f t="shared" ref="F44:F107" si="4">"Compound "&amp;D44</f>
        <v>Compound B3</v>
      </c>
      <c r="G44">
        <v>476</v>
      </c>
      <c r="H44">
        <f>G44-$E$4</f>
        <v>425.75</v>
      </c>
      <c r="I44">
        <f t="shared" si="2"/>
        <v>0.94140409065782205</v>
      </c>
    </row>
    <row r="45" spans="2:9" x14ac:dyDescent="0.2">
      <c r="B45">
        <v>3</v>
      </c>
      <c r="C45" t="s">
        <v>5</v>
      </c>
      <c r="D45" t="str">
        <f t="shared" si="0"/>
        <v>C3</v>
      </c>
      <c r="E45" t="str">
        <f t="shared" si="3"/>
        <v>GSH</v>
      </c>
      <c r="F45" t="str">
        <f t="shared" si="4"/>
        <v>Compound C3</v>
      </c>
      <c r="G45">
        <v>495</v>
      </c>
      <c r="H45">
        <f>G45-$E$4</f>
        <v>444.75</v>
      </c>
      <c r="I45">
        <f t="shared" si="2"/>
        <v>0.98341625207296846</v>
      </c>
    </row>
    <row r="46" spans="2:9" x14ac:dyDescent="0.2">
      <c r="B46">
        <v>3</v>
      </c>
      <c r="C46" t="s">
        <v>6</v>
      </c>
      <c r="D46" t="str">
        <f t="shared" si="0"/>
        <v>D3</v>
      </c>
      <c r="E46" t="str">
        <f t="shared" si="3"/>
        <v>GSH</v>
      </c>
      <c r="F46" t="str">
        <f t="shared" si="4"/>
        <v>Compound D3</v>
      </c>
      <c r="G46">
        <v>501</v>
      </c>
      <c r="H46">
        <f>G46-$E$4</f>
        <v>450.75</v>
      </c>
      <c r="I46">
        <f t="shared" si="2"/>
        <v>0.99668325041459371</v>
      </c>
    </row>
    <row r="47" spans="2:9" x14ac:dyDescent="0.2">
      <c r="B47">
        <v>3</v>
      </c>
      <c r="C47" t="s">
        <v>7</v>
      </c>
      <c r="D47" t="str">
        <f t="shared" si="0"/>
        <v>E3</v>
      </c>
      <c r="E47" t="str">
        <f t="shared" si="3"/>
        <v>GSH</v>
      </c>
      <c r="F47" t="str">
        <f t="shared" si="4"/>
        <v>Compound E3</v>
      </c>
      <c r="G47">
        <v>50.5</v>
      </c>
      <c r="H47">
        <f>G47-$E$4</f>
        <v>0.25</v>
      </c>
      <c r="I47">
        <f t="shared" si="2"/>
        <v>5.5279159756771695E-4</v>
      </c>
    </row>
    <row r="48" spans="2:9" x14ac:dyDescent="0.2">
      <c r="B48">
        <v>3</v>
      </c>
      <c r="C48" t="s">
        <v>8</v>
      </c>
      <c r="D48" t="str">
        <f t="shared" si="0"/>
        <v>F3</v>
      </c>
      <c r="E48" t="str">
        <f t="shared" si="3"/>
        <v>GSH</v>
      </c>
      <c r="F48" t="str">
        <f t="shared" si="4"/>
        <v>Compound F3</v>
      </c>
      <c r="G48">
        <v>438</v>
      </c>
      <c r="H48">
        <f>G48-$E$4</f>
        <v>387.75</v>
      </c>
      <c r="I48">
        <f t="shared" si="2"/>
        <v>0.857379767827529</v>
      </c>
    </row>
    <row r="49" spans="2:9" x14ac:dyDescent="0.2">
      <c r="B49">
        <v>3</v>
      </c>
      <c r="C49" t="s">
        <v>9</v>
      </c>
      <c r="D49" t="str">
        <f t="shared" si="0"/>
        <v>G3</v>
      </c>
      <c r="E49" t="str">
        <f t="shared" si="3"/>
        <v>GSH</v>
      </c>
      <c r="F49" t="str">
        <f t="shared" si="4"/>
        <v>Compound G3</v>
      </c>
      <c r="G49">
        <v>494.5</v>
      </c>
      <c r="H49">
        <f>G49-$E$4</f>
        <v>444.25</v>
      </c>
      <c r="I49">
        <f t="shared" si="2"/>
        <v>0.98231066887783303</v>
      </c>
    </row>
    <row r="50" spans="2:9" x14ac:dyDescent="0.2">
      <c r="B50">
        <v>3</v>
      </c>
      <c r="C50" t="s">
        <v>10</v>
      </c>
      <c r="D50" t="str">
        <f t="shared" si="0"/>
        <v>H3</v>
      </c>
      <c r="E50" t="str">
        <f t="shared" si="3"/>
        <v>GSH</v>
      </c>
      <c r="F50" t="str">
        <f t="shared" si="4"/>
        <v>Compound H3</v>
      </c>
      <c r="G50">
        <v>283</v>
      </c>
      <c r="H50">
        <f>G50-$E$4</f>
        <v>232.75</v>
      </c>
      <c r="I50">
        <f t="shared" si="2"/>
        <v>0.51464897733554449</v>
      </c>
    </row>
    <row r="51" spans="2:9" x14ac:dyDescent="0.2">
      <c r="B51">
        <v>3</v>
      </c>
      <c r="C51" t="s">
        <v>11</v>
      </c>
      <c r="D51" t="str">
        <f t="shared" si="0"/>
        <v>I3</v>
      </c>
      <c r="E51" t="str">
        <f t="shared" si="3"/>
        <v>GSH</v>
      </c>
      <c r="F51" t="str">
        <f t="shared" si="4"/>
        <v>Compound I3</v>
      </c>
      <c r="G51">
        <v>500.5</v>
      </c>
      <c r="H51">
        <f>G51-$E$4</f>
        <v>450.25</v>
      </c>
      <c r="I51">
        <f t="shared" si="2"/>
        <v>0.99557766721945828</v>
      </c>
    </row>
    <row r="52" spans="2:9" x14ac:dyDescent="0.2">
      <c r="B52">
        <v>3</v>
      </c>
      <c r="C52" t="s">
        <v>12</v>
      </c>
      <c r="D52" t="str">
        <f t="shared" si="0"/>
        <v>J3</v>
      </c>
      <c r="E52" t="str">
        <f t="shared" si="3"/>
        <v>GSH</v>
      </c>
      <c r="F52" t="str">
        <f t="shared" si="4"/>
        <v>Compound J3</v>
      </c>
      <c r="G52">
        <v>460.5</v>
      </c>
      <c r="H52">
        <f>G52-$E$4</f>
        <v>410.25</v>
      </c>
      <c r="I52">
        <f t="shared" si="2"/>
        <v>0.90713101160862353</v>
      </c>
    </row>
    <row r="53" spans="2:9" x14ac:dyDescent="0.2">
      <c r="B53">
        <v>3</v>
      </c>
      <c r="C53" t="s">
        <v>13</v>
      </c>
      <c r="D53" t="str">
        <f t="shared" si="0"/>
        <v>K3</v>
      </c>
      <c r="E53" t="str">
        <f t="shared" si="3"/>
        <v>GSH</v>
      </c>
      <c r="F53" t="str">
        <f t="shared" si="4"/>
        <v>Compound K3</v>
      </c>
      <c r="G53">
        <v>455.5</v>
      </c>
      <c r="H53">
        <f>G53-$E$4</f>
        <v>405.25</v>
      </c>
      <c r="I53">
        <f t="shared" si="2"/>
        <v>0.89607517965726924</v>
      </c>
    </row>
    <row r="54" spans="2:9" x14ac:dyDescent="0.2">
      <c r="B54">
        <v>3</v>
      </c>
      <c r="C54" t="s">
        <v>14</v>
      </c>
      <c r="D54" t="str">
        <f t="shared" si="0"/>
        <v>L3</v>
      </c>
      <c r="E54" t="str">
        <f t="shared" si="3"/>
        <v>GSH</v>
      </c>
      <c r="F54" t="str">
        <f t="shared" si="4"/>
        <v>Compound L3</v>
      </c>
      <c r="G54">
        <v>445</v>
      </c>
      <c r="H54">
        <f>G54-$E$4</f>
        <v>394.75</v>
      </c>
      <c r="I54">
        <f t="shared" si="2"/>
        <v>0.87285793255942512</v>
      </c>
    </row>
    <row r="55" spans="2:9" x14ac:dyDescent="0.2">
      <c r="B55">
        <v>3</v>
      </c>
      <c r="C55" t="s">
        <v>15</v>
      </c>
      <c r="D55" t="str">
        <f t="shared" si="0"/>
        <v>M3</v>
      </c>
      <c r="E55" t="str">
        <f t="shared" si="3"/>
        <v>GSH</v>
      </c>
      <c r="F55" t="str">
        <f t="shared" si="4"/>
        <v>Compound M3</v>
      </c>
      <c r="G55">
        <v>499.5</v>
      </c>
      <c r="H55">
        <f>G55-$E$4</f>
        <v>449.25</v>
      </c>
      <c r="I55">
        <f t="shared" si="2"/>
        <v>0.99336650082918743</v>
      </c>
    </row>
    <row r="56" spans="2:9" x14ac:dyDescent="0.2">
      <c r="B56">
        <v>3</v>
      </c>
      <c r="C56" t="s">
        <v>16</v>
      </c>
      <c r="D56" t="str">
        <f t="shared" si="0"/>
        <v>N3</v>
      </c>
      <c r="E56" t="str">
        <f t="shared" si="3"/>
        <v>GSH</v>
      </c>
      <c r="F56" t="str">
        <f t="shared" si="4"/>
        <v>Compound N3</v>
      </c>
      <c r="G56">
        <v>500</v>
      </c>
      <c r="H56">
        <f>G56-$E$4</f>
        <v>449.75</v>
      </c>
      <c r="I56">
        <f t="shared" si="2"/>
        <v>0.99447208402432286</v>
      </c>
    </row>
    <row r="57" spans="2:9" x14ac:dyDescent="0.2">
      <c r="B57">
        <v>3</v>
      </c>
      <c r="C57" t="s">
        <v>17</v>
      </c>
      <c r="D57" t="str">
        <f t="shared" si="0"/>
        <v>O3</v>
      </c>
      <c r="E57" t="str">
        <f t="shared" si="3"/>
        <v>GSH</v>
      </c>
      <c r="F57" t="str">
        <f t="shared" si="4"/>
        <v>Compound O3</v>
      </c>
      <c r="G57">
        <v>30</v>
      </c>
      <c r="H57">
        <f>G57-$E$4</f>
        <v>-20.25</v>
      </c>
      <c r="I57">
        <f t="shared" si="2"/>
        <v>-4.4776119402985072E-2</v>
      </c>
    </row>
    <row r="58" spans="2:9" x14ac:dyDescent="0.2">
      <c r="B58">
        <v>3</v>
      </c>
      <c r="C58" t="s">
        <v>18</v>
      </c>
      <c r="D58" t="str">
        <f t="shared" si="0"/>
        <v>P3</v>
      </c>
      <c r="E58" t="str">
        <f t="shared" si="3"/>
        <v>GSH</v>
      </c>
      <c r="F58" t="str">
        <f t="shared" si="4"/>
        <v>Compound P3</v>
      </c>
      <c r="G58">
        <v>482.5</v>
      </c>
      <c r="H58">
        <f>G58-$E$4</f>
        <v>432.25</v>
      </c>
      <c r="I58">
        <f t="shared" si="2"/>
        <v>0.95577667219458262</v>
      </c>
    </row>
    <row r="59" spans="2:9" x14ac:dyDescent="0.2">
      <c r="B59">
        <v>4</v>
      </c>
      <c r="C59" t="s">
        <v>3</v>
      </c>
      <c r="D59" t="str">
        <f t="shared" si="0"/>
        <v>A4</v>
      </c>
      <c r="E59" t="str">
        <f t="shared" si="3"/>
        <v>GSH</v>
      </c>
      <c r="F59" t="str">
        <f t="shared" si="4"/>
        <v>Compound A4</v>
      </c>
      <c r="G59">
        <v>494.5</v>
      </c>
      <c r="H59">
        <f>G59-$E$4</f>
        <v>444.25</v>
      </c>
      <c r="I59">
        <f t="shared" si="2"/>
        <v>0.98231066887783303</v>
      </c>
    </row>
    <row r="60" spans="2:9" x14ac:dyDescent="0.2">
      <c r="B60">
        <v>4</v>
      </c>
      <c r="C60" t="s">
        <v>4</v>
      </c>
      <c r="D60" t="str">
        <f t="shared" si="0"/>
        <v>B4</v>
      </c>
      <c r="E60" t="str">
        <f t="shared" si="3"/>
        <v>GSH</v>
      </c>
      <c r="F60" t="str">
        <f t="shared" si="4"/>
        <v>Compound B4</v>
      </c>
      <c r="G60">
        <v>490</v>
      </c>
      <c r="H60">
        <f>G60-$E$4</f>
        <v>439.75</v>
      </c>
      <c r="I60">
        <f t="shared" si="2"/>
        <v>0.97236042012161417</v>
      </c>
    </row>
    <row r="61" spans="2:9" x14ac:dyDescent="0.2">
      <c r="B61">
        <v>4</v>
      </c>
      <c r="C61" t="s">
        <v>5</v>
      </c>
      <c r="D61" t="str">
        <f t="shared" si="0"/>
        <v>C4</v>
      </c>
      <c r="E61" t="str">
        <f t="shared" si="3"/>
        <v>GSH</v>
      </c>
      <c r="F61" t="str">
        <f t="shared" si="4"/>
        <v>Compound C4</v>
      </c>
      <c r="G61">
        <v>476</v>
      </c>
      <c r="H61">
        <f>G61-$E$4</f>
        <v>425.75</v>
      </c>
      <c r="I61">
        <f t="shared" si="2"/>
        <v>0.94140409065782205</v>
      </c>
    </row>
    <row r="62" spans="2:9" x14ac:dyDescent="0.2">
      <c r="B62">
        <v>4</v>
      </c>
      <c r="C62" t="s">
        <v>6</v>
      </c>
      <c r="D62" t="str">
        <f t="shared" si="0"/>
        <v>D4</v>
      </c>
      <c r="E62" t="str">
        <f t="shared" si="3"/>
        <v>GSH</v>
      </c>
      <c r="F62" t="str">
        <f t="shared" si="4"/>
        <v>Compound D4</v>
      </c>
      <c r="G62">
        <v>495</v>
      </c>
      <c r="H62">
        <f>G62-$E$4</f>
        <v>444.75</v>
      </c>
      <c r="I62">
        <f t="shared" si="2"/>
        <v>0.98341625207296846</v>
      </c>
    </row>
    <row r="63" spans="2:9" x14ac:dyDescent="0.2">
      <c r="B63">
        <v>4</v>
      </c>
      <c r="C63" t="s">
        <v>7</v>
      </c>
      <c r="D63" t="str">
        <f t="shared" si="0"/>
        <v>E4</v>
      </c>
      <c r="E63" t="str">
        <f t="shared" si="3"/>
        <v>GSH</v>
      </c>
      <c r="F63" t="str">
        <f t="shared" si="4"/>
        <v>Compound E4</v>
      </c>
      <c r="G63">
        <v>501</v>
      </c>
      <c r="H63">
        <f>G63-$E$4</f>
        <v>450.75</v>
      </c>
      <c r="I63">
        <f t="shared" si="2"/>
        <v>0.99668325041459371</v>
      </c>
    </row>
    <row r="64" spans="2:9" x14ac:dyDescent="0.2">
      <c r="B64">
        <v>4</v>
      </c>
      <c r="C64" t="s">
        <v>8</v>
      </c>
      <c r="D64" t="str">
        <f t="shared" si="0"/>
        <v>F4</v>
      </c>
      <c r="E64" t="str">
        <f t="shared" si="3"/>
        <v>GSH</v>
      </c>
      <c r="F64" t="str">
        <f t="shared" si="4"/>
        <v>Compound F4</v>
      </c>
      <c r="G64">
        <v>50.5</v>
      </c>
      <c r="H64">
        <f>G64-$E$4</f>
        <v>0.25</v>
      </c>
      <c r="I64">
        <f t="shared" si="2"/>
        <v>5.5279159756771695E-4</v>
      </c>
    </row>
    <row r="65" spans="2:9" x14ac:dyDescent="0.2">
      <c r="B65">
        <v>4</v>
      </c>
      <c r="C65" t="s">
        <v>9</v>
      </c>
      <c r="D65" t="str">
        <f t="shared" si="0"/>
        <v>G4</v>
      </c>
      <c r="E65" t="str">
        <f t="shared" si="3"/>
        <v>GSH</v>
      </c>
      <c r="F65" t="str">
        <f t="shared" si="4"/>
        <v>Compound G4</v>
      </c>
      <c r="G65">
        <v>438</v>
      </c>
      <c r="H65">
        <f>G65-$E$4</f>
        <v>387.75</v>
      </c>
      <c r="I65">
        <f t="shared" si="2"/>
        <v>0.857379767827529</v>
      </c>
    </row>
    <row r="66" spans="2:9" x14ac:dyDescent="0.2">
      <c r="B66">
        <v>4</v>
      </c>
      <c r="C66" t="s">
        <v>10</v>
      </c>
      <c r="D66" t="str">
        <f t="shared" si="0"/>
        <v>H4</v>
      </c>
      <c r="E66" t="str">
        <f t="shared" si="3"/>
        <v>GSH</v>
      </c>
      <c r="F66" t="str">
        <f t="shared" si="4"/>
        <v>Compound H4</v>
      </c>
      <c r="G66">
        <v>494.5</v>
      </c>
      <c r="H66">
        <f>G66-$E$4</f>
        <v>444.25</v>
      </c>
      <c r="I66">
        <f t="shared" si="2"/>
        <v>0.98231066887783303</v>
      </c>
    </row>
    <row r="67" spans="2:9" x14ac:dyDescent="0.2">
      <c r="B67">
        <v>4</v>
      </c>
      <c r="C67" t="s">
        <v>11</v>
      </c>
      <c r="D67" t="str">
        <f t="shared" si="0"/>
        <v>I4</v>
      </c>
      <c r="E67" t="str">
        <f t="shared" si="3"/>
        <v>GSH</v>
      </c>
      <c r="F67" t="str">
        <f t="shared" si="4"/>
        <v>Compound I4</v>
      </c>
      <c r="G67">
        <v>283</v>
      </c>
      <c r="H67">
        <f>G67-$E$4</f>
        <v>232.75</v>
      </c>
      <c r="I67">
        <f t="shared" si="2"/>
        <v>0.51464897733554449</v>
      </c>
    </row>
    <row r="68" spans="2:9" x14ac:dyDescent="0.2">
      <c r="B68">
        <v>4</v>
      </c>
      <c r="C68" t="s">
        <v>12</v>
      </c>
      <c r="D68" t="str">
        <f t="shared" si="0"/>
        <v>J4</v>
      </c>
      <c r="E68" t="str">
        <f t="shared" si="3"/>
        <v>GSH</v>
      </c>
      <c r="F68" t="str">
        <f t="shared" si="4"/>
        <v>Compound J4</v>
      </c>
      <c r="G68">
        <v>500.5</v>
      </c>
      <c r="H68">
        <f>G68-$E$4</f>
        <v>450.25</v>
      </c>
      <c r="I68">
        <f t="shared" si="2"/>
        <v>0.99557766721945828</v>
      </c>
    </row>
    <row r="69" spans="2:9" x14ac:dyDescent="0.2">
      <c r="B69">
        <v>4</v>
      </c>
      <c r="C69" t="s">
        <v>13</v>
      </c>
      <c r="D69" t="str">
        <f t="shared" si="0"/>
        <v>K4</v>
      </c>
      <c r="E69" t="str">
        <f t="shared" si="3"/>
        <v>GSH</v>
      </c>
      <c r="F69" t="str">
        <f t="shared" si="4"/>
        <v>Compound K4</v>
      </c>
      <c r="G69">
        <v>460.5</v>
      </c>
      <c r="H69">
        <f>G69-$E$4</f>
        <v>410.25</v>
      </c>
      <c r="I69">
        <f t="shared" si="2"/>
        <v>0.90713101160862353</v>
      </c>
    </row>
    <row r="70" spans="2:9" x14ac:dyDescent="0.2">
      <c r="B70">
        <v>4</v>
      </c>
      <c r="C70" t="s">
        <v>14</v>
      </c>
      <c r="D70" t="str">
        <f t="shared" si="0"/>
        <v>L4</v>
      </c>
      <c r="E70" t="str">
        <f t="shared" si="3"/>
        <v>GSH</v>
      </c>
      <c r="F70" t="str">
        <f t="shared" si="4"/>
        <v>Compound L4</v>
      </c>
      <c r="G70">
        <v>455.5</v>
      </c>
      <c r="H70">
        <f>G70-$E$4</f>
        <v>405.25</v>
      </c>
      <c r="I70">
        <f t="shared" si="2"/>
        <v>0.89607517965726924</v>
      </c>
    </row>
    <row r="71" spans="2:9" x14ac:dyDescent="0.2">
      <c r="B71">
        <v>4</v>
      </c>
      <c r="C71" t="s">
        <v>15</v>
      </c>
      <c r="D71" t="str">
        <f t="shared" si="0"/>
        <v>M4</v>
      </c>
      <c r="E71" t="str">
        <f t="shared" si="3"/>
        <v>GSH</v>
      </c>
      <c r="F71" t="str">
        <f t="shared" si="4"/>
        <v>Compound M4</v>
      </c>
      <c r="G71">
        <v>445</v>
      </c>
      <c r="H71">
        <f>G71-$E$4</f>
        <v>394.75</v>
      </c>
      <c r="I71">
        <f t="shared" si="2"/>
        <v>0.87285793255942512</v>
      </c>
    </row>
    <row r="72" spans="2:9" x14ac:dyDescent="0.2">
      <c r="B72">
        <v>4</v>
      </c>
      <c r="C72" t="s">
        <v>16</v>
      </c>
      <c r="D72" t="str">
        <f t="shared" si="0"/>
        <v>N4</v>
      </c>
      <c r="E72" t="str">
        <f t="shared" si="3"/>
        <v>GSH</v>
      </c>
      <c r="F72" t="str">
        <f t="shared" si="4"/>
        <v>Compound N4</v>
      </c>
      <c r="G72">
        <v>499.5</v>
      </c>
      <c r="H72">
        <f>G72-$E$4</f>
        <v>449.25</v>
      </c>
      <c r="I72">
        <f t="shared" si="2"/>
        <v>0.99336650082918743</v>
      </c>
    </row>
    <row r="73" spans="2:9" x14ac:dyDescent="0.2">
      <c r="B73">
        <v>4</v>
      </c>
      <c r="C73" t="s">
        <v>17</v>
      </c>
      <c r="D73" t="str">
        <f t="shared" si="0"/>
        <v>O4</v>
      </c>
      <c r="E73" t="str">
        <f t="shared" si="3"/>
        <v>GSH</v>
      </c>
      <c r="F73" t="str">
        <f t="shared" si="4"/>
        <v>Compound O4</v>
      </c>
      <c r="G73">
        <v>500</v>
      </c>
      <c r="H73">
        <f>G73-$E$4</f>
        <v>449.75</v>
      </c>
      <c r="I73">
        <f t="shared" si="2"/>
        <v>0.99447208402432286</v>
      </c>
    </row>
    <row r="74" spans="2:9" x14ac:dyDescent="0.2">
      <c r="B74">
        <v>4</v>
      </c>
      <c r="C74" t="s">
        <v>18</v>
      </c>
      <c r="D74" t="str">
        <f t="shared" si="0"/>
        <v>P4</v>
      </c>
      <c r="E74" t="str">
        <f t="shared" si="3"/>
        <v>GSH</v>
      </c>
      <c r="F74" t="str">
        <f t="shared" si="4"/>
        <v>Compound P4</v>
      </c>
      <c r="G74">
        <v>30</v>
      </c>
      <c r="H74">
        <f>G74-$E$4</f>
        <v>-20.25</v>
      </c>
      <c r="I74">
        <f t="shared" si="2"/>
        <v>-4.4776119402985072E-2</v>
      </c>
    </row>
    <row r="75" spans="2:9" x14ac:dyDescent="0.2">
      <c r="B75">
        <v>5</v>
      </c>
      <c r="C75" t="s">
        <v>3</v>
      </c>
      <c r="D75" t="str">
        <f t="shared" si="0"/>
        <v>A5</v>
      </c>
      <c r="E75" t="str">
        <f t="shared" si="3"/>
        <v>GSH</v>
      </c>
      <c r="F75" t="str">
        <f t="shared" si="4"/>
        <v>Compound A5</v>
      </c>
      <c r="G75">
        <v>482.5</v>
      </c>
      <c r="H75">
        <f>G75-$E$4</f>
        <v>432.25</v>
      </c>
      <c r="I75">
        <f t="shared" si="2"/>
        <v>0.95577667219458262</v>
      </c>
    </row>
    <row r="76" spans="2:9" x14ac:dyDescent="0.2">
      <c r="B76">
        <v>5</v>
      </c>
      <c r="C76" t="s">
        <v>4</v>
      </c>
      <c r="D76" t="str">
        <f t="shared" ref="D76:D139" si="5">C76&amp;B76</f>
        <v>B5</v>
      </c>
      <c r="E76" t="str">
        <f t="shared" si="3"/>
        <v>GSH</v>
      </c>
      <c r="F76" t="str">
        <f t="shared" si="4"/>
        <v>Compound B5</v>
      </c>
      <c r="G76">
        <v>494.5</v>
      </c>
      <c r="H76">
        <f>G76-$E$4</f>
        <v>444.25</v>
      </c>
      <c r="I76">
        <f t="shared" ref="I76:I139" si="6">H76/$D$8</f>
        <v>0.98231066887783303</v>
      </c>
    </row>
    <row r="77" spans="2:9" x14ac:dyDescent="0.2">
      <c r="B77">
        <v>5</v>
      </c>
      <c r="C77" t="s">
        <v>5</v>
      </c>
      <c r="D77" t="str">
        <f t="shared" si="5"/>
        <v>C5</v>
      </c>
      <c r="E77" t="str">
        <f t="shared" si="3"/>
        <v>GSH</v>
      </c>
      <c r="F77" t="str">
        <f t="shared" si="4"/>
        <v>Compound C5</v>
      </c>
      <c r="G77">
        <v>490</v>
      </c>
      <c r="H77">
        <f>G77-$E$4</f>
        <v>439.75</v>
      </c>
      <c r="I77">
        <f t="shared" si="6"/>
        <v>0.97236042012161417</v>
      </c>
    </row>
    <row r="78" spans="2:9" x14ac:dyDescent="0.2">
      <c r="B78">
        <v>5</v>
      </c>
      <c r="C78" t="s">
        <v>6</v>
      </c>
      <c r="D78" t="str">
        <f t="shared" si="5"/>
        <v>D5</v>
      </c>
      <c r="E78" t="str">
        <f t="shared" si="3"/>
        <v>GSH</v>
      </c>
      <c r="F78" t="str">
        <f t="shared" si="4"/>
        <v>Compound D5</v>
      </c>
      <c r="G78">
        <v>476</v>
      </c>
      <c r="H78">
        <f>G78-$E$4</f>
        <v>425.75</v>
      </c>
      <c r="I78">
        <f t="shared" si="6"/>
        <v>0.94140409065782205</v>
      </c>
    </row>
    <row r="79" spans="2:9" x14ac:dyDescent="0.2">
      <c r="B79">
        <v>5</v>
      </c>
      <c r="C79" t="s">
        <v>7</v>
      </c>
      <c r="D79" t="str">
        <f t="shared" si="5"/>
        <v>E5</v>
      </c>
      <c r="E79" t="str">
        <f t="shared" si="3"/>
        <v>GSH</v>
      </c>
      <c r="F79" t="str">
        <f t="shared" si="4"/>
        <v>Compound E5</v>
      </c>
      <c r="G79">
        <v>495</v>
      </c>
      <c r="H79">
        <f>G79-$E$4</f>
        <v>444.75</v>
      </c>
      <c r="I79">
        <f t="shared" si="6"/>
        <v>0.98341625207296846</v>
      </c>
    </row>
    <row r="80" spans="2:9" x14ac:dyDescent="0.2">
      <c r="B80">
        <v>5</v>
      </c>
      <c r="C80" t="s">
        <v>8</v>
      </c>
      <c r="D80" t="str">
        <f t="shared" si="5"/>
        <v>F5</v>
      </c>
      <c r="E80" t="str">
        <f t="shared" si="3"/>
        <v>GSH</v>
      </c>
      <c r="F80" t="str">
        <f t="shared" si="4"/>
        <v>Compound F5</v>
      </c>
      <c r="G80">
        <v>501</v>
      </c>
      <c r="H80">
        <f>G80-$E$4</f>
        <v>450.75</v>
      </c>
      <c r="I80">
        <f t="shared" si="6"/>
        <v>0.99668325041459371</v>
      </c>
    </row>
    <row r="81" spans="2:9" x14ac:dyDescent="0.2">
      <c r="B81">
        <v>5</v>
      </c>
      <c r="C81" t="s">
        <v>9</v>
      </c>
      <c r="D81" t="str">
        <f t="shared" si="5"/>
        <v>G5</v>
      </c>
      <c r="E81" t="str">
        <f t="shared" si="3"/>
        <v>GSH</v>
      </c>
      <c r="F81" t="str">
        <f t="shared" si="4"/>
        <v>Compound G5</v>
      </c>
      <c r="G81">
        <v>50.5</v>
      </c>
      <c r="H81">
        <f>G81-$E$4</f>
        <v>0.25</v>
      </c>
      <c r="I81">
        <f t="shared" si="6"/>
        <v>5.5279159756771695E-4</v>
      </c>
    </row>
    <row r="82" spans="2:9" x14ac:dyDescent="0.2">
      <c r="B82">
        <v>5</v>
      </c>
      <c r="C82" t="s">
        <v>10</v>
      </c>
      <c r="D82" t="str">
        <f t="shared" si="5"/>
        <v>H5</v>
      </c>
      <c r="E82" t="str">
        <f t="shared" si="3"/>
        <v>GSH</v>
      </c>
      <c r="F82" t="str">
        <f t="shared" si="4"/>
        <v>Compound H5</v>
      </c>
      <c r="G82">
        <v>438</v>
      </c>
      <c r="H82">
        <f>G82-$E$4</f>
        <v>387.75</v>
      </c>
      <c r="I82">
        <f t="shared" si="6"/>
        <v>0.857379767827529</v>
      </c>
    </row>
    <row r="83" spans="2:9" x14ac:dyDescent="0.2">
      <c r="B83">
        <v>5</v>
      </c>
      <c r="C83" t="s">
        <v>11</v>
      </c>
      <c r="D83" t="str">
        <f t="shared" si="5"/>
        <v>I5</v>
      </c>
      <c r="E83" t="str">
        <f t="shared" si="3"/>
        <v>GSH</v>
      </c>
      <c r="F83" t="str">
        <f t="shared" si="4"/>
        <v>Compound I5</v>
      </c>
      <c r="G83">
        <v>494.5</v>
      </c>
      <c r="H83">
        <f>G83-$E$4</f>
        <v>444.25</v>
      </c>
      <c r="I83">
        <f t="shared" si="6"/>
        <v>0.98231066887783303</v>
      </c>
    </row>
    <row r="84" spans="2:9" x14ac:dyDescent="0.2">
      <c r="B84">
        <v>5</v>
      </c>
      <c r="C84" t="s">
        <v>12</v>
      </c>
      <c r="D84" t="str">
        <f t="shared" si="5"/>
        <v>J5</v>
      </c>
      <c r="E84" t="str">
        <f t="shared" si="3"/>
        <v>GSH</v>
      </c>
      <c r="F84" t="str">
        <f t="shared" si="4"/>
        <v>Compound J5</v>
      </c>
      <c r="G84">
        <v>283</v>
      </c>
      <c r="H84">
        <f>G84-$E$4</f>
        <v>232.75</v>
      </c>
      <c r="I84">
        <f t="shared" si="6"/>
        <v>0.51464897733554449</v>
      </c>
    </row>
    <row r="85" spans="2:9" x14ac:dyDescent="0.2">
      <c r="B85">
        <v>5</v>
      </c>
      <c r="C85" t="s">
        <v>13</v>
      </c>
      <c r="D85" t="str">
        <f t="shared" si="5"/>
        <v>K5</v>
      </c>
      <c r="E85" t="str">
        <f t="shared" si="3"/>
        <v>GSH</v>
      </c>
      <c r="F85" t="str">
        <f t="shared" si="4"/>
        <v>Compound K5</v>
      </c>
      <c r="G85">
        <v>500.5</v>
      </c>
      <c r="H85">
        <f>G85-$E$4</f>
        <v>450.25</v>
      </c>
      <c r="I85">
        <f t="shared" si="6"/>
        <v>0.99557766721945828</v>
      </c>
    </row>
    <row r="86" spans="2:9" x14ac:dyDescent="0.2">
      <c r="B86">
        <v>5</v>
      </c>
      <c r="C86" t="s">
        <v>14</v>
      </c>
      <c r="D86" t="str">
        <f t="shared" si="5"/>
        <v>L5</v>
      </c>
      <c r="E86" t="str">
        <f t="shared" si="3"/>
        <v>GSH</v>
      </c>
      <c r="F86" t="str">
        <f t="shared" si="4"/>
        <v>Compound L5</v>
      </c>
      <c r="G86">
        <v>460.5</v>
      </c>
      <c r="H86">
        <f>G86-$E$4</f>
        <v>410.25</v>
      </c>
      <c r="I86">
        <f t="shared" si="6"/>
        <v>0.90713101160862353</v>
      </c>
    </row>
    <row r="87" spans="2:9" x14ac:dyDescent="0.2">
      <c r="B87">
        <v>5</v>
      </c>
      <c r="C87" t="s">
        <v>15</v>
      </c>
      <c r="D87" t="str">
        <f t="shared" si="5"/>
        <v>M5</v>
      </c>
      <c r="E87" t="str">
        <f t="shared" si="3"/>
        <v>GSH</v>
      </c>
      <c r="F87" t="str">
        <f t="shared" si="4"/>
        <v>Compound M5</v>
      </c>
      <c r="G87">
        <v>455.5</v>
      </c>
      <c r="H87">
        <f>G87-$E$4</f>
        <v>405.25</v>
      </c>
      <c r="I87">
        <f t="shared" si="6"/>
        <v>0.89607517965726924</v>
      </c>
    </row>
    <row r="88" spans="2:9" x14ac:dyDescent="0.2">
      <c r="B88">
        <v>5</v>
      </c>
      <c r="C88" t="s">
        <v>16</v>
      </c>
      <c r="D88" t="str">
        <f t="shared" si="5"/>
        <v>N5</v>
      </c>
      <c r="E88" t="str">
        <f t="shared" si="3"/>
        <v>GSH</v>
      </c>
      <c r="F88" t="str">
        <f t="shared" si="4"/>
        <v>Compound N5</v>
      </c>
      <c r="G88">
        <v>445</v>
      </c>
      <c r="H88">
        <f>G88-$E$4</f>
        <v>394.75</v>
      </c>
      <c r="I88">
        <f t="shared" si="6"/>
        <v>0.87285793255942512</v>
      </c>
    </row>
    <row r="89" spans="2:9" x14ac:dyDescent="0.2">
      <c r="B89">
        <v>5</v>
      </c>
      <c r="C89" t="s">
        <v>17</v>
      </c>
      <c r="D89" t="str">
        <f t="shared" si="5"/>
        <v>O5</v>
      </c>
      <c r="E89" t="str">
        <f t="shared" si="3"/>
        <v>GSH</v>
      </c>
      <c r="F89" t="str">
        <f t="shared" si="4"/>
        <v>Compound O5</v>
      </c>
      <c r="G89">
        <v>499.5</v>
      </c>
      <c r="H89">
        <f>G89-$E$4</f>
        <v>449.25</v>
      </c>
      <c r="I89">
        <f t="shared" si="6"/>
        <v>0.99336650082918743</v>
      </c>
    </row>
    <row r="90" spans="2:9" x14ac:dyDescent="0.2">
      <c r="B90">
        <v>5</v>
      </c>
      <c r="C90" t="s">
        <v>18</v>
      </c>
      <c r="D90" t="str">
        <f t="shared" si="5"/>
        <v>P5</v>
      </c>
      <c r="E90" t="str">
        <f t="shared" si="3"/>
        <v>GSH</v>
      </c>
      <c r="F90" t="str">
        <f t="shared" si="4"/>
        <v>Compound P5</v>
      </c>
      <c r="G90">
        <v>500</v>
      </c>
      <c r="H90">
        <f>G90-$E$4</f>
        <v>449.75</v>
      </c>
      <c r="I90">
        <f t="shared" si="6"/>
        <v>0.99447208402432286</v>
      </c>
    </row>
    <row r="91" spans="2:9" x14ac:dyDescent="0.2">
      <c r="B91">
        <f>6</f>
        <v>6</v>
      </c>
      <c r="C91" t="s">
        <v>3</v>
      </c>
      <c r="D91" t="str">
        <f t="shared" si="5"/>
        <v>A6</v>
      </c>
      <c r="E91" t="str">
        <f t="shared" si="3"/>
        <v>GSH</v>
      </c>
      <c r="F91" t="str">
        <f t="shared" si="4"/>
        <v>Compound A6</v>
      </c>
      <c r="G91">
        <v>30</v>
      </c>
      <c r="H91">
        <f>G91-$E$4</f>
        <v>-20.25</v>
      </c>
      <c r="I91">
        <f t="shared" si="6"/>
        <v>-4.4776119402985072E-2</v>
      </c>
    </row>
    <row r="92" spans="2:9" x14ac:dyDescent="0.2">
      <c r="B92">
        <f>6</f>
        <v>6</v>
      </c>
      <c r="C92" t="s">
        <v>4</v>
      </c>
      <c r="D92" t="str">
        <f t="shared" si="5"/>
        <v>B6</v>
      </c>
      <c r="E92" t="str">
        <f t="shared" si="3"/>
        <v>GSH</v>
      </c>
      <c r="F92" t="str">
        <f t="shared" si="4"/>
        <v>Compound B6</v>
      </c>
      <c r="G92">
        <v>482.5</v>
      </c>
      <c r="H92">
        <f>G92-$E$4</f>
        <v>432.25</v>
      </c>
      <c r="I92">
        <f t="shared" si="6"/>
        <v>0.95577667219458262</v>
      </c>
    </row>
    <row r="93" spans="2:9" x14ac:dyDescent="0.2">
      <c r="B93">
        <f>6</f>
        <v>6</v>
      </c>
      <c r="C93" t="s">
        <v>5</v>
      </c>
      <c r="D93" t="str">
        <f t="shared" si="5"/>
        <v>C6</v>
      </c>
      <c r="E93" t="str">
        <f t="shared" si="3"/>
        <v>GSH</v>
      </c>
      <c r="F93" t="str">
        <f t="shared" si="4"/>
        <v>Compound C6</v>
      </c>
      <c r="G93">
        <v>494.5</v>
      </c>
      <c r="H93">
        <f>G93-$E$4</f>
        <v>444.25</v>
      </c>
      <c r="I93">
        <f t="shared" si="6"/>
        <v>0.98231066887783303</v>
      </c>
    </row>
    <row r="94" spans="2:9" x14ac:dyDescent="0.2">
      <c r="B94">
        <f>6</f>
        <v>6</v>
      </c>
      <c r="C94" t="s">
        <v>6</v>
      </c>
      <c r="D94" t="str">
        <f t="shared" si="5"/>
        <v>D6</v>
      </c>
      <c r="E94" t="str">
        <f t="shared" si="3"/>
        <v>GSH</v>
      </c>
      <c r="F94" t="str">
        <f t="shared" si="4"/>
        <v>Compound D6</v>
      </c>
      <c r="G94">
        <v>490</v>
      </c>
      <c r="H94">
        <f>G94-$E$4</f>
        <v>439.75</v>
      </c>
      <c r="I94">
        <f t="shared" si="6"/>
        <v>0.97236042012161417</v>
      </c>
    </row>
    <row r="95" spans="2:9" x14ac:dyDescent="0.2">
      <c r="B95">
        <f>6</f>
        <v>6</v>
      </c>
      <c r="C95" t="s">
        <v>7</v>
      </c>
      <c r="D95" t="str">
        <f t="shared" si="5"/>
        <v>E6</v>
      </c>
      <c r="E95" t="str">
        <f t="shared" si="3"/>
        <v>GSH</v>
      </c>
      <c r="F95" t="str">
        <f t="shared" si="4"/>
        <v>Compound E6</v>
      </c>
      <c r="G95">
        <v>476</v>
      </c>
      <c r="H95">
        <f>G95-$E$4</f>
        <v>425.75</v>
      </c>
      <c r="I95">
        <f t="shared" si="6"/>
        <v>0.94140409065782205</v>
      </c>
    </row>
    <row r="96" spans="2:9" x14ac:dyDescent="0.2">
      <c r="B96">
        <f>6</f>
        <v>6</v>
      </c>
      <c r="C96" t="s">
        <v>8</v>
      </c>
      <c r="D96" t="str">
        <f t="shared" si="5"/>
        <v>F6</v>
      </c>
      <c r="E96" t="str">
        <f t="shared" si="3"/>
        <v>GSH</v>
      </c>
      <c r="F96" t="str">
        <f t="shared" si="4"/>
        <v>Compound F6</v>
      </c>
      <c r="G96">
        <v>495</v>
      </c>
      <c r="H96">
        <f>G96-$E$4</f>
        <v>444.75</v>
      </c>
      <c r="I96">
        <f t="shared" si="6"/>
        <v>0.98341625207296846</v>
      </c>
    </row>
    <row r="97" spans="2:9" x14ac:dyDescent="0.2">
      <c r="B97">
        <f>6</f>
        <v>6</v>
      </c>
      <c r="C97" t="s">
        <v>9</v>
      </c>
      <c r="D97" t="str">
        <f t="shared" si="5"/>
        <v>G6</v>
      </c>
      <c r="E97" t="str">
        <f t="shared" si="3"/>
        <v>GSH</v>
      </c>
      <c r="F97" t="str">
        <f t="shared" si="4"/>
        <v>Compound G6</v>
      </c>
      <c r="G97">
        <v>501</v>
      </c>
      <c r="H97">
        <f>G97-$E$4</f>
        <v>450.75</v>
      </c>
      <c r="I97">
        <f t="shared" si="6"/>
        <v>0.99668325041459371</v>
      </c>
    </row>
    <row r="98" spans="2:9" x14ac:dyDescent="0.2">
      <c r="B98">
        <f>6</f>
        <v>6</v>
      </c>
      <c r="C98" t="s">
        <v>10</v>
      </c>
      <c r="D98" t="str">
        <f t="shared" si="5"/>
        <v>H6</v>
      </c>
      <c r="E98" t="str">
        <f t="shared" si="3"/>
        <v>GSH</v>
      </c>
      <c r="F98" t="str">
        <f t="shared" si="4"/>
        <v>Compound H6</v>
      </c>
      <c r="G98">
        <v>50.5</v>
      </c>
      <c r="H98">
        <f>G98-$E$4</f>
        <v>0.25</v>
      </c>
      <c r="I98">
        <f t="shared" si="6"/>
        <v>5.5279159756771695E-4</v>
      </c>
    </row>
    <row r="99" spans="2:9" x14ac:dyDescent="0.2">
      <c r="B99">
        <f>6</f>
        <v>6</v>
      </c>
      <c r="C99" t="s">
        <v>11</v>
      </c>
      <c r="D99" t="str">
        <f t="shared" si="5"/>
        <v>I6</v>
      </c>
      <c r="E99" t="str">
        <f t="shared" si="3"/>
        <v>GSH</v>
      </c>
      <c r="F99" t="str">
        <f t="shared" si="4"/>
        <v>Compound I6</v>
      </c>
      <c r="G99">
        <v>438</v>
      </c>
      <c r="H99">
        <f>G99-$E$4</f>
        <v>387.75</v>
      </c>
      <c r="I99">
        <f t="shared" si="6"/>
        <v>0.857379767827529</v>
      </c>
    </row>
    <row r="100" spans="2:9" x14ac:dyDescent="0.2">
      <c r="B100">
        <f>6</f>
        <v>6</v>
      </c>
      <c r="C100" t="s">
        <v>12</v>
      </c>
      <c r="D100" t="str">
        <f t="shared" si="5"/>
        <v>J6</v>
      </c>
      <c r="E100" t="str">
        <f t="shared" si="3"/>
        <v>GSH</v>
      </c>
      <c r="F100" t="str">
        <f t="shared" si="4"/>
        <v>Compound J6</v>
      </c>
      <c r="G100">
        <v>494.5</v>
      </c>
      <c r="H100">
        <f>G100-$E$4</f>
        <v>444.25</v>
      </c>
      <c r="I100">
        <f t="shared" si="6"/>
        <v>0.98231066887783303</v>
      </c>
    </row>
    <row r="101" spans="2:9" x14ac:dyDescent="0.2">
      <c r="B101">
        <f>6</f>
        <v>6</v>
      </c>
      <c r="C101" t="s">
        <v>13</v>
      </c>
      <c r="D101" t="str">
        <f t="shared" si="5"/>
        <v>K6</v>
      </c>
      <c r="E101" t="str">
        <f t="shared" si="3"/>
        <v>GSH</v>
      </c>
      <c r="F101" t="str">
        <f t="shared" si="4"/>
        <v>Compound K6</v>
      </c>
      <c r="G101">
        <v>283</v>
      </c>
      <c r="H101">
        <f>G101-$E$4</f>
        <v>232.75</v>
      </c>
      <c r="I101">
        <f t="shared" si="6"/>
        <v>0.51464897733554449</v>
      </c>
    </row>
    <row r="102" spans="2:9" x14ac:dyDescent="0.2">
      <c r="B102">
        <f>6</f>
        <v>6</v>
      </c>
      <c r="C102" t="s">
        <v>14</v>
      </c>
      <c r="D102" t="str">
        <f t="shared" si="5"/>
        <v>L6</v>
      </c>
      <c r="E102" t="str">
        <f t="shared" si="3"/>
        <v>GSH</v>
      </c>
      <c r="F102" t="str">
        <f t="shared" si="4"/>
        <v>Compound L6</v>
      </c>
      <c r="G102">
        <v>500.5</v>
      </c>
      <c r="H102">
        <f>G102-$E$4</f>
        <v>450.25</v>
      </c>
      <c r="I102">
        <f t="shared" si="6"/>
        <v>0.99557766721945828</v>
      </c>
    </row>
    <row r="103" spans="2:9" x14ac:dyDescent="0.2">
      <c r="B103">
        <f>6</f>
        <v>6</v>
      </c>
      <c r="C103" t="s">
        <v>15</v>
      </c>
      <c r="D103" t="str">
        <f t="shared" si="5"/>
        <v>M6</v>
      </c>
      <c r="E103" t="str">
        <f t="shared" si="3"/>
        <v>GSH</v>
      </c>
      <c r="F103" t="str">
        <f t="shared" si="4"/>
        <v>Compound M6</v>
      </c>
      <c r="G103">
        <v>460.5</v>
      </c>
      <c r="H103">
        <f>G103-$E$4</f>
        <v>410.25</v>
      </c>
      <c r="I103">
        <f t="shared" si="6"/>
        <v>0.90713101160862353</v>
      </c>
    </row>
    <row r="104" spans="2:9" x14ac:dyDescent="0.2">
      <c r="B104">
        <f>6</f>
        <v>6</v>
      </c>
      <c r="C104" t="s">
        <v>16</v>
      </c>
      <c r="D104" t="str">
        <f t="shared" si="5"/>
        <v>N6</v>
      </c>
      <c r="E104" t="str">
        <f t="shared" si="3"/>
        <v>GSH</v>
      </c>
      <c r="F104" t="str">
        <f t="shared" si="4"/>
        <v>Compound N6</v>
      </c>
      <c r="G104">
        <v>455.5</v>
      </c>
      <c r="H104">
        <f>G104-$E$4</f>
        <v>405.25</v>
      </c>
      <c r="I104">
        <f t="shared" si="6"/>
        <v>0.89607517965726924</v>
      </c>
    </row>
    <row r="105" spans="2:9" x14ac:dyDescent="0.2">
      <c r="B105">
        <f>6</f>
        <v>6</v>
      </c>
      <c r="C105" t="s">
        <v>17</v>
      </c>
      <c r="D105" t="str">
        <f t="shared" si="5"/>
        <v>O6</v>
      </c>
      <c r="E105" t="str">
        <f t="shared" si="3"/>
        <v>GSH</v>
      </c>
      <c r="F105" t="str">
        <f t="shared" si="4"/>
        <v>Compound O6</v>
      </c>
      <c r="G105">
        <v>445</v>
      </c>
      <c r="H105">
        <f>G105-$E$4</f>
        <v>394.75</v>
      </c>
      <c r="I105">
        <f t="shared" si="6"/>
        <v>0.87285793255942512</v>
      </c>
    </row>
    <row r="106" spans="2:9" x14ac:dyDescent="0.2">
      <c r="B106">
        <f>6</f>
        <v>6</v>
      </c>
      <c r="C106" t="s">
        <v>18</v>
      </c>
      <c r="D106" t="str">
        <f t="shared" si="5"/>
        <v>P6</v>
      </c>
      <c r="E106" t="str">
        <f t="shared" si="3"/>
        <v>GSH</v>
      </c>
      <c r="F106" t="str">
        <f t="shared" si="4"/>
        <v>Compound P6</v>
      </c>
      <c r="G106">
        <v>499.5</v>
      </c>
      <c r="H106">
        <f>G106-$E$4</f>
        <v>449.25</v>
      </c>
      <c r="I106">
        <f t="shared" si="6"/>
        <v>0.99336650082918743</v>
      </c>
    </row>
    <row r="107" spans="2:9" x14ac:dyDescent="0.2">
      <c r="B107">
        <v>7</v>
      </c>
      <c r="C107" t="s">
        <v>3</v>
      </c>
      <c r="D107" t="str">
        <f t="shared" si="5"/>
        <v>A7</v>
      </c>
      <c r="E107" t="str">
        <f t="shared" si="3"/>
        <v>GSH</v>
      </c>
      <c r="F107" t="str">
        <f t="shared" si="4"/>
        <v>Compound A7</v>
      </c>
      <c r="G107">
        <v>500</v>
      </c>
      <c r="H107">
        <f>G107-$E$4</f>
        <v>449.75</v>
      </c>
      <c r="I107">
        <f t="shared" si="6"/>
        <v>0.99447208402432286</v>
      </c>
    </row>
    <row r="108" spans="2:9" x14ac:dyDescent="0.2">
      <c r="B108">
        <v>7</v>
      </c>
      <c r="C108" t="s">
        <v>4</v>
      </c>
      <c r="D108" t="str">
        <f t="shared" si="5"/>
        <v>B7</v>
      </c>
      <c r="E108" t="str">
        <f t="shared" ref="E108:E171" si="7">$B$5</f>
        <v>GSH</v>
      </c>
      <c r="F108" t="str">
        <f t="shared" ref="F108:F171" si="8">"Compound "&amp;D108</f>
        <v>Compound B7</v>
      </c>
      <c r="G108">
        <v>30</v>
      </c>
      <c r="H108">
        <f>G108-$E$4</f>
        <v>-20.25</v>
      </c>
      <c r="I108">
        <f t="shared" si="6"/>
        <v>-4.4776119402985072E-2</v>
      </c>
    </row>
    <row r="109" spans="2:9" x14ac:dyDescent="0.2">
      <c r="B109">
        <v>7</v>
      </c>
      <c r="C109" t="s">
        <v>5</v>
      </c>
      <c r="D109" t="str">
        <f t="shared" si="5"/>
        <v>C7</v>
      </c>
      <c r="E109" t="str">
        <f t="shared" si="7"/>
        <v>GSH</v>
      </c>
      <c r="F109" t="str">
        <f t="shared" si="8"/>
        <v>Compound C7</v>
      </c>
      <c r="G109">
        <v>482.5</v>
      </c>
      <c r="H109">
        <f>G109-$E$4</f>
        <v>432.25</v>
      </c>
      <c r="I109">
        <f t="shared" si="6"/>
        <v>0.95577667219458262</v>
      </c>
    </row>
    <row r="110" spans="2:9" x14ac:dyDescent="0.2">
      <c r="B110">
        <v>7</v>
      </c>
      <c r="C110" t="s">
        <v>6</v>
      </c>
      <c r="D110" t="str">
        <f t="shared" si="5"/>
        <v>D7</v>
      </c>
      <c r="E110" t="str">
        <f t="shared" si="7"/>
        <v>GSH</v>
      </c>
      <c r="F110" t="str">
        <f t="shared" si="8"/>
        <v>Compound D7</v>
      </c>
      <c r="G110">
        <v>494.5</v>
      </c>
      <c r="H110">
        <f>G110-$E$4</f>
        <v>444.25</v>
      </c>
      <c r="I110">
        <f t="shared" si="6"/>
        <v>0.98231066887783303</v>
      </c>
    </row>
    <row r="111" spans="2:9" x14ac:dyDescent="0.2">
      <c r="B111">
        <v>7</v>
      </c>
      <c r="C111" t="s">
        <v>7</v>
      </c>
      <c r="D111" t="str">
        <f t="shared" si="5"/>
        <v>E7</v>
      </c>
      <c r="E111" t="str">
        <f t="shared" si="7"/>
        <v>GSH</v>
      </c>
      <c r="F111" t="str">
        <f t="shared" si="8"/>
        <v>Compound E7</v>
      </c>
      <c r="G111">
        <v>490</v>
      </c>
      <c r="H111">
        <f>G111-$E$4</f>
        <v>439.75</v>
      </c>
      <c r="I111">
        <f t="shared" si="6"/>
        <v>0.97236042012161417</v>
      </c>
    </row>
    <row r="112" spans="2:9" x14ac:dyDescent="0.2">
      <c r="B112">
        <v>7</v>
      </c>
      <c r="C112" t="s">
        <v>8</v>
      </c>
      <c r="D112" t="str">
        <f t="shared" si="5"/>
        <v>F7</v>
      </c>
      <c r="E112" t="str">
        <f t="shared" si="7"/>
        <v>GSH</v>
      </c>
      <c r="F112" t="str">
        <f t="shared" si="8"/>
        <v>Compound F7</v>
      </c>
      <c r="G112">
        <v>476</v>
      </c>
      <c r="H112">
        <f>G112-$E$4</f>
        <v>425.75</v>
      </c>
      <c r="I112">
        <f t="shared" si="6"/>
        <v>0.94140409065782205</v>
      </c>
    </row>
    <row r="113" spans="2:9" x14ac:dyDescent="0.2">
      <c r="B113">
        <v>7</v>
      </c>
      <c r="C113" t="s">
        <v>9</v>
      </c>
      <c r="D113" t="str">
        <f t="shared" si="5"/>
        <v>G7</v>
      </c>
      <c r="E113" t="str">
        <f t="shared" si="7"/>
        <v>GSH</v>
      </c>
      <c r="F113" t="str">
        <f t="shared" si="8"/>
        <v>Compound G7</v>
      </c>
      <c r="G113">
        <v>495</v>
      </c>
      <c r="H113">
        <f>G113-$E$4</f>
        <v>444.75</v>
      </c>
      <c r="I113">
        <f t="shared" si="6"/>
        <v>0.98341625207296846</v>
      </c>
    </row>
    <row r="114" spans="2:9" x14ac:dyDescent="0.2">
      <c r="B114">
        <v>7</v>
      </c>
      <c r="C114" t="s">
        <v>10</v>
      </c>
      <c r="D114" t="str">
        <f t="shared" si="5"/>
        <v>H7</v>
      </c>
      <c r="E114" t="str">
        <f t="shared" si="7"/>
        <v>GSH</v>
      </c>
      <c r="F114" t="str">
        <f t="shared" si="8"/>
        <v>Compound H7</v>
      </c>
      <c r="G114">
        <v>501</v>
      </c>
      <c r="H114">
        <f>G114-$E$4</f>
        <v>450.75</v>
      </c>
      <c r="I114">
        <f t="shared" si="6"/>
        <v>0.99668325041459371</v>
      </c>
    </row>
    <row r="115" spans="2:9" x14ac:dyDescent="0.2">
      <c r="B115">
        <v>7</v>
      </c>
      <c r="C115" t="s">
        <v>11</v>
      </c>
      <c r="D115" t="str">
        <f t="shared" si="5"/>
        <v>I7</v>
      </c>
      <c r="E115" t="str">
        <f t="shared" si="7"/>
        <v>GSH</v>
      </c>
      <c r="F115" t="str">
        <f t="shared" si="8"/>
        <v>Compound I7</v>
      </c>
      <c r="G115">
        <v>50.5</v>
      </c>
      <c r="H115">
        <f>G115-$E$4</f>
        <v>0.25</v>
      </c>
      <c r="I115">
        <f t="shared" si="6"/>
        <v>5.5279159756771695E-4</v>
      </c>
    </row>
    <row r="116" spans="2:9" x14ac:dyDescent="0.2">
      <c r="B116">
        <v>7</v>
      </c>
      <c r="C116" t="s">
        <v>12</v>
      </c>
      <c r="D116" t="str">
        <f t="shared" si="5"/>
        <v>J7</v>
      </c>
      <c r="E116" t="str">
        <f t="shared" si="7"/>
        <v>GSH</v>
      </c>
      <c r="F116" t="str">
        <f t="shared" si="8"/>
        <v>Compound J7</v>
      </c>
      <c r="G116">
        <v>438</v>
      </c>
      <c r="H116">
        <f>G116-$E$4</f>
        <v>387.75</v>
      </c>
      <c r="I116">
        <f t="shared" si="6"/>
        <v>0.857379767827529</v>
      </c>
    </row>
    <row r="117" spans="2:9" x14ac:dyDescent="0.2">
      <c r="B117">
        <v>7</v>
      </c>
      <c r="C117" t="s">
        <v>13</v>
      </c>
      <c r="D117" t="str">
        <f t="shared" si="5"/>
        <v>K7</v>
      </c>
      <c r="E117" t="str">
        <f t="shared" si="7"/>
        <v>GSH</v>
      </c>
      <c r="F117" t="str">
        <f t="shared" si="8"/>
        <v>Compound K7</v>
      </c>
      <c r="G117">
        <v>494.5</v>
      </c>
      <c r="H117">
        <f>G117-$E$4</f>
        <v>444.25</v>
      </c>
      <c r="I117">
        <f t="shared" si="6"/>
        <v>0.98231066887783303</v>
      </c>
    </row>
    <row r="118" spans="2:9" x14ac:dyDescent="0.2">
      <c r="B118">
        <v>7</v>
      </c>
      <c r="C118" t="s">
        <v>14</v>
      </c>
      <c r="D118" t="str">
        <f t="shared" si="5"/>
        <v>L7</v>
      </c>
      <c r="E118" t="str">
        <f t="shared" si="7"/>
        <v>GSH</v>
      </c>
      <c r="F118" t="str">
        <f t="shared" si="8"/>
        <v>Compound L7</v>
      </c>
      <c r="G118">
        <v>283</v>
      </c>
      <c r="H118">
        <f>G118-$E$4</f>
        <v>232.75</v>
      </c>
      <c r="I118">
        <f t="shared" si="6"/>
        <v>0.51464897733554449</v>
      </c>
    </row>
    <row r="119" spans="2:9" x14ac:dyDescent="0.2">
      <c r="B119">
        <v>7</v>
      </c>
      <c r="C119" t="s">
        <v>15</v>
      </c>
      <c r="D119" t="str">
        <f t="shared" si="5"/>
        <v>M7</v>
      </c>
      <c r="E119" t="str">
        <f t="shared" si="7"/>
        <v>GSH</v>
      </c>
      <c r="F119" t="str">
        <f t="shared" si="8"/>
        <v>Compound M7</v>
      </c>
      <c r="G119">
        <v>500.5</v>
      </c>
      <c r="H119">
        <f>G119-$E$4</f>
        <v>450.25</v>
      </c>
      <c r="I119">
        <f t="shared" si="6"/>
        <v>0.99557766721945828</v>
      </c>
    </row>
    <row r="120" spans="2:9" x14ac:dyDescent="0.2">
      <c r="B120">
        <v>7</v>
      </c>
      <c r="C120" t="s">
        <v>16</v>
      </c>
      <c r="D120" t="str">
        <f t="shared" si="5"/>
        <v>N7</v>
      </c>
      <c r="E120" t="str">
        <f t="shared" si="7"/>
        <v>GSH</v>
      </c>
      <c r="F120" t="str">
        <f t="shared" si="8"/>
        <v>Compound N7</v>
      </c>
      <c r="G120">
        <v>460.5</v>
      </c>
      <c r="H120">
        <f>G120-$E$4</f>
        <v>410.25</v>
      </c>
      <c r="I120">
        <f t="shared" si="6"/>
        <v>0.90713101160862353</v>
      </c>
    </row>
    <row r="121" spans="2:9" x14ac:dyDescent="0.2">
      <c r="B121">
        <v>7</v>
      </c>
      <c r="C121" t="s">
        <v>17</v>
      </c>
      <c r="D121" t="str">
        <f t="shared" si="5"/>
        <v>O7</v>
      </c>
      <c r="E121" t="str">
        <f t="shared" si="7"/>
        <v>GSH</v>
      </c>
      <c r="F121" t="str">
        <f t="shared" si="8"/>
        <v>Compound O7</v>
      </c>
      <c r="G121">
        <v>455.5</v>
      </c>
      <c r="H121">
        <f>G121-$E$4</f>
        <v>405.25</v>
      </c>
      <c r="I121">
        <f t="shared" si="6"/>
        <v>0.89607517965726924</v>
      </c>
    </row>
    <row r="122" spans="2:9" x14ac:dyDescent="0.2">
      <c r="B122">
        <v>7</v>
      </c>
      <c r="C122" t="s">
        <v>18</v>
      </c>
      <c r="D122" t="str">
        <f t="shared" si="5"/>
        <v>P7</v>
      </c>
      <c r="E122" t="str">
        <f t="shared" si="7"/>
        <v>GSH</v>
      </c>
      <c r="F122" t="str">
        <f t="shared" si="8"/>
        <v>Compound P7</v>
      </c>
      <c r="G122">
        <v>445</v>
      </c>
      <c r="H122">
        <f>G122-$E$4</f>
        <v>394.75</v>
      </c>
      <c r="I122">
        <f t="shared" si="6"/>
        <v>0.87285793255942512</v>
      </c>
    </row>
    <row r="123" spans="2:9" x14ac:dyDescent="0.2">
      <c r="B123">
        <v>8</v>
      </c>
      <c r="C123" t="s">
        <v>3</v>
      </c>
      <c r="D123" t="str">
        <f t="shared" si="5"/>
        <v>A8</v>
      </c>
      <c r="E123" t="str">
        <f t="shared" si="7"/>
        <v>GSH</v>
      </c>
      <c r="F123" t="str">
        <f t="shared" si="8"/>
        <v>Compound A8</v>
      </c>
      <c r="G123">
        <v>499.5</v>
      </c>
      <c r="H123">
        <f>G123-$E$4</f>
        <v>449.25</v>
      </c>
      <c r="I123">
        <f t="shared" si="6"/>
        <v>0.99336650082918743</v>
      </c>
    </row>
    <row r="124" spans="2:9" x14ac:dyDescent="0.2">
      <c r="B124">
        <v>8</v>
      </c>
      <c r="C124" t="s">
        <v>4</v>
      </c>
      <c r="D124" t="str">
        <f t="shared" si="5"/>
        <v>B8</v>
      </c>
      <c r="E124" t="str">
        <f t="shared" si="7"/>
        <v>GSH</v>
      </c>
      <c r="F124" t="str">
        <f t="shared" si="8"/>
        <v>Compound B8</v>
      </c>
      <c r="G124">
        <v>500</v>
      </c>
      <c r="H124">
        <f>G124-$E$4</f>
        <v>449.75</v>
      </c>
      <c r="I124">
        <f t="shared" si="6"/>
        <v>0.99447208402432286</v>
      </c>
    </row>
    <row r="125" spans="2:9" x14ac:dyDescent="0.2">
      <c r="B125">
        <v>8</v>
      </c>
      <c r="C125" t="s">
        <v>5</v>
      </c>
      <c r="D125" t="str">
        <f t="shared" si="5"/>
        <v>C8</v>
      </c>
      <c r="E125" t="str">
        <f t="shared" si="7"/>
        <v>GSH</v>
      </c>
      <c r="F125" t="str">
        <f t="shared" si="8"/>
        <v>Compound C8</v>
      </c>
      <c r="G125">
        <v>30</v>
      </c>
      <c r="H125">
        <f>G125-$E$4</f>
        <v>-20.25</v>
      </c>
      <c r="I125">
        <f t="shared" si="6"/>
        <v>-4.4776119402985072E-2</v>
      </c>
    </row>
    <row r="126" spans="2:9" x14ac:dyDescent="0.2">
      <c r="B126">
        <v>8</v>
      </c>
      <c r="C126" t="s">
        <v>6</v>
      </c>
      <c r="D126" t="str">
        <f t="shared" si="5"/>
        <v>D8</v>
      </c>
      <c r="E126" t="str">
        <f t="shared" si="7"/>
        <v>GSH</v>
      </c>
      <c r="F126" t="str">
        <f t="shared" si="8"/>
        <v>Compound D8</v>
      </c>
      <c r="G126">
        <v>482.5</v>
      </c>
      <c r="H126">
        <f>G126-$E$4</f>
        <v>432.25</v>
      </c>
      <c r="I126">
        <f t="shared" si="6"/>
        <v>0.95577667219458262</v>
      </c>
    </row>
    <row r="127" spans="2:9" x14ac:dyDescent="0.2">
      <c r="B127">
        <v>8</v>
      </c>
      <c r="C127" t="s">
        <v>7</v>
      </c>
      <c r="D127" t="str">
        <f t="shared" si="5"/>
        <v>E8</v>
      </c>
      <c r="E127" t="str">
        <f t="shared" si="7"/>
        <v>GSH</v>
      </c>
      <c r="F127" t="str">
        <f t="shared" si="8"/>
        <v>Compound E8</v>
      </c>
      <c r="G127">
        <v>494.5</v>
      </c>
      <c r="H127">
        <f>G127-$E$4</f>
        <v>444.25</v>
      </c>
      <c r="I127">
        <f t="shared" si="6"/>
        <v>0.98231066887783303</v>
      </c>
    </row>
    <row r="128" spans="2:9" x14ac:dyDescent="0.2">
      <c r="B128">
        <v>8</v>
      </c>
      <c r="C128" t="s">
        <v>8</v>
      </c>
      <c r="D128" t="str">
        <f t="shared" si="5"/>
        <v>F8</v>
      </c>
      <c r="E128" t="str">
        <f t="shared" si="7"/>
        <v>GSH</v>
      </c>
      <c r="F128" t="str">
        <f t="shared" si="8"/>
        <v>Compound F8</v>
      </c>
      <c r="G128">
        <v>490</v>
      </c>
      <c r="H128">
        <f>G128-$E$4</f>
        <v>439.75</v>
      </c>
      <c r="I128">
        <f t="shared" si="6"/>
        <v>0.97236042012161417</v>
      </c>
    </row>
    <row r="129" spans="2:9" x14ac:dyDescent="0.2">
      <c r="B129">
        <v>8</v>
      </c>
      <c r="C129" t="s">
        <v>9</v>
      </c>
      <c r="D129" t="str">
        <f t="shared" si="5"/>
        <v>G8</v>
      </c>
      <c r="E129" t="str">
        <f t="shared" si="7"/>
        <v>GSH</v>
      </c>
      <c r="F129" t="str">
        <f t="shared" si="8"/>
        <v>Compound G8</v>
      </c>
      <c r="G129">
        <v>476</v>
      </c>
      <c r="H129">
        <f>G129-$E$4</f>
        <v>425.75</v>
      </c>
      <c r="I129">
        <f t="shared" si="6"/>
        <v>0.94140409065782205</v>
      </c>
    </row>
    <row r="130" spans="2:9" x14ac:dyDescent="0.2">
      <c r="B130">
        <v>8</v>
      </c>
      <c r="C130" t="s">
        <v>10</v>
      </c>
      <c r="D130" t="str">
        <f t="shared" si="5"/>
        <v>H8</v>
      </c>
      <c r="E130" t="str">
        <f t="shared" si="7"/>
        <v>GSH</v>
      </c>
      <c r="F130" t="str">
        <f t="shared" si="8"/>
        <v>Compound H8</v>
      </c>
      <c r="G130">
        <v>495</v>
      </c>
      <c r="H130">
        <f>G130-$E$4</f>
        <v>444.75</v>
      </c>
      <c r="I130">
        <f t="shared" si="6"/>
        <v>0.98341625207296846</v>
      </c>
    </row>
    <row r="131" spans="2:9" x14ac:dyDescent="0.2">
      <c r="B131">
        <v>8</v>
      </c>
      <c r="C131" t="s">
        <v>11</v>
      </c>
      <c r="D131" t="str">
        <f t="shared" si="5"/>
        <v>I8</v>
      </c>
      <c r="E131" t="str">
        <f t="shared" si="7"/>
        <v>GSH</v>
      </c>
      <c r="F131" t="str">
        <f t="shared" si="8"/>
        <v>Compound I8</v>
      </c>
      <c r="G131">
        <v>501</v>
      </c>
      <c r="H131">
        <f>G131-$E$4</f>
        <v>450.75</v>
      </c>
      <c r="I131">
        <f t="shared" si="6"/>
        <v>0.99668325041459371</v>
      </c>
    </row>
    <row r="132" spans="2:9" x14ac:dyDescent="0.2">
      <c r="B132">
        <v>8</v>
      </c>
      <c r="C132" t="s">
        <v>12</v>
      </c>
      <c r="D132" t="str">
        <f t="shared" si="5"/>
        <v>J8</v>
      </c>
      <c r="E132" t="str">
        <f t="shared" si="7"/>
        <v>GSH</v>
      </c>
      <c r="F132" t="str">
        <f t="shared" si="8"/>
        <v>Compound J8</v>
      </c>
      <c r="G132">
        <v>50.5</v>
      </c>
      <c r="H132">
        <f>G132-$E$4</f>
        <v>0.25</v>
      </c>
      <c r="I132">
        <f t="shared" si="6"/>
        <v>5.5279159756771695E-4</v>
      </c>
    </row>
    <row r="133" spans="2:9" x14ac:dyDescent="0.2">
      <c r="B133">
        <v>8</v>
      </c>
      <c r="C133" t="s">
        <v>13</v>
      </c>
      <c r="D133" t="str">
        <f t="shared" si="5"/>
        <v>K8</v>
      </c>
      <c r="E133" t="str">
        <f t="shared" si="7"/>
        <v>GSH</v>
      </c>
      <c r="F133" t="str">
        <f t="shared" si="8"/>
        <v>Compound K8</v>
      </c>
      <c r="G133">
        <v>438</v>
      </c>
      <c r="H133">
        <f>G133-$E$4</f>
        <v>387.75</v>
      </c>
      <c r="I133">
        <f t="shared" si="6"/>
        <v>0.857379767827529</v>
      </c>
    </row>
    <row r="134" spans="2:9" x14ac:dyDescent="0.2">
      <c r="B134">
        <v>8</v>
      </c>
      <c r="C134" t="s">
        <v>14</v>
      </c>
      <c r="D134" t="str">
        <f t="shared" si="5"/>
        <v>L8</v>
      </c>
      <c r="E134" t="str">
        <f t="shared" si="7"/>
        <v>GSH</v>
      </c>
      <c r="F134" t="str">
        <f t="shared" si="8"/>
        <v>Compound L8</v>
      </c>
      <c r="G134">
        <v>494.5</v>
      </c>
      <c r="H134">
        <f>G134-$E$4</f>
        <v>444.25</v>
      </c>
      <c r="I134">
        <f t="shared" si="6"/>
        <v>0.98231066887783303</v>
      </c>
    </row>
    <row r="135" spans="2:9" x14ac:dyDescent="0.2">
      <c r="B135">
        <v>8</v>
      </c>
      <c r="C135" t="s">
        <v>15</v>
      </c>
      <c r="D135" t="str">
        <f t="shared" si="5"/>
        <v>M8</v>
      </c>
      <c r="E135" t="str">
        <f t="shared" si="7"/>
        <v>GSH</v>
      </c>
      <c r="F135" t="str">
        <f t="shared" si="8"/>
        <v>Compound M8</v>
      </c>
      <c r="G135">
        <v>283</v>
      </c>
      <c r="H135">
        <f>G135-$E$4</f>
        <v>232.75</v>
      </c>
      <c r="I135">
        <f t="shared" si="6"/>
        <v>0.51464897733554449</v>
      </c>
    </row>
    <row r="136" spans="2:9" x14ac:dyDescent="0.2">
      <c r="B136">
        <v>8</v>
      </c>
      <c r="C136" t="s">
        <v>16</v>
      </c>
      <c r="D136" t="str">
        <f t="shared" si="5"/>
        <v>N8</v>
      </c>
      <c r="E136" t="str">
        <f t="shared" si="7"/>
        <v>GSH</v>
      </c>
      <c r="F136" t="str">
        <f t="shared" si="8"/>
        <v>Compound N8</v>
      </c>
      <c r="G136">
        <v>500.5</v>
      </c>
      <c r="H136">
        <f>G136-$E$4</f>
        <v>450.25</v>
      </c>
      <c r="I136">
        <f t="shared" si="6"/>
        <v>0.99557766721945828</v>
      </c>
    </row>
    <row r="137" spans="2:9" x14ac:dyDescent="0.2">
      <c r="B137">
        <v>8</v>
      </c>
      <c r="C137" t="s">
        <v>17</v>
      </c>
      <c r="D137" t="str">
        <f t="shared" si="5"/>
        <v>O8</v>
      </c>
      <c r="E137" t="str">
        <f t="shared" si="7"/>
        <v>GSH</v>
      </c>
      <c r="F137" t="str">
        <f t="shared" si="8"/>
        <v>Compound O8</v>
      </c>
      <c r="G137">
        <v>460.5</v>
      </c>
      <c r="H137">
        <f>G137-$E$4</f>
        <v>410.25</v>
      </c>
      <c r="I137">
        <f t="shared" si="6"/>
        <v>0.90713101160862353</v>
      </c>
    </row>
    <row r="138" spans="2:9" x14ac:dyDescent="0.2">
      <c r="B138">
        <v>8</v>
      </c>
      <c r="C138" t="s">
        <v>18</v>
      </c>
      <c r="D138" t="str">
        <f t="shared" si="5"/>
        <v>P8</v>
      </c>
      <c r="E138" t="str">
        <f t="shared" si="7"/>
        <v>GSH</v>
      </c>
      <c r="F138" t="str">
        <f t="shared" si="8"/>
        <v>Compound P8</v>
      </c>
      <c r="G138">
        <v>455.5</v>
      </c>
      <c r="H138">
        <f>G138-$E$4</f>
        <v>405.25</v>
      </c>
      <c r="I138">
        <f t="shared" si="6"/>
        <v>0.89607517965726924</v>
      </c>
    </row>
    <row r="139" spans="2:9" x14ac:dyDescent="0.2">
      <c r="B139">
        <v>9</v>
      </c>
      <c r="C139" t="s">
        <v>3</v>
      </c>
      <c r="D139" t="str">
        <f t="shared" si="5"/>
        <v>A9</v>
      </c>
      <c r="E139" t="str">
        <f t="shared" si="7"/>
        <v>GSH</v>
      </c>
      <c r="F139" t="str">
        <f t="shared" si="8"/>
        <v>Compound A9</v>
      </c>
      <c r="G139">
        <v>445</v>
      </c>
      <c r="H139">
        <f>G139-$E$4</f>
        <v>394.75</v>
      </c>
      <c r="I139">
        <f t="shared" si="6"/>
        <v>0.87285793255942512</v>
      </c>
    </row>
    <row r="140" spans="2:9" x14ac:dyDescent="0.2">
      <c r="B140">
        <v>9</v>
      </c>
      <c r="C140" t="s">
        <v>4</v>
      </c>
      <c r="D140" t="str">
        <f t="shared" ref="D140:D203" si="9">C140&amp;B140</f>
        <v>B9</v>
      </c>
      <c r="E140" t="str">
        <f t="shared" si="7"/>
        <v>GSH</v>
      </c>
      <c r="F140" t="str">
        <f t="shared" si="8"/>
        <v>Compound B9</v>
      </c>
      <c r="G140">
        <v>499.5</v>
      </c>
      <c r="H140">
        <f>G140-$E$4</f>
        <v>449.25</v>
      </c>
      <c r="I140">
        <f t="shared" ref="I140:I203" si="10">H140/$D$8</f>
        <v>0.99336650082918743</v>
      </c>
    </row>
    <row r="141" spans="2:9" x14ac:dyDescent="0.2">
      <c r="B141">
        <v>9</v>
      </c>
      <c r="C141" t="s">
        <v>5</v>
      </c>
      <c r="D141" t="str">
        <f t="shared" si="9"/>
        <v>C9</v>
      </c>
      <c r="E141" t="str">
        <f t="shared" si="7"/>
        <v>GSH</v>
      </c>
      <c r="F141" t="str">
        <f t="shared" si="8"/>
        <v>Compound C9</v>
      </c>
      <c r="G141">
        <v>500</v>
      </c>
      <c r="H141">
        <f>G141-$E$4</f>
        <v>449.75</v>
      </c>
      <c r="I141">
        <f t="shared" si="10"/>
        <v>0.99447208402432286</v>
      </c>
    </row>
    <row r="142" spans="2:9" x14ac:dyDescent="0.2">
      <c r="B142">
        <v>9</v>
      </c>
      <c r="C142" t="s">
        <v>6</v>
      </c>
      <c r="D142" t="str">
        <f t="shared" si="9"/>
        <v>D9</v>
      </c>
      <c r="E142" t="str">
        <f t="shared" si="7"/>
        <v>GSH</v>
      </c>
      <c r="F142" t="str">
        <f t="shared" si="8"/>
        <v>Compound D9</v>
      </c>
      <c r="G142">
        <v>30</v>
      </c>
      <c r="H142">
        <f>G142-$E$4</f>
        <v>-20.25</v>
      </c>
      <c r="I142">
        <f t="shared" si="10"/>
        <v>-4.4776119402985072E-2</v>
      </c>
    </row>
    <row r="143" spans="2:9" x14ac:dyDescent="0.2">
      <c r="B143">
        <v>9</v>
      </c>
      <c r="C143" t="s">
        <v>7</v>
      </c>
      <c r="D143" t="str">
        <f t="shared" si="9"/>
        <v>E9</v>
      </c>
      <c r="E143" t="str">
        <f t="shared" si="7"/>
        <v>GSH</v>
      </c>
      <c r="F143" t="str">
        <f t="shared" si="8"/>
        <v>Compound E9</v>
      </c>
      <c r="G143">
        <v>482.5</v>
      </c>
      <c r="H143">
        <f>G143-$E$4</f>
        <v>432.25</v>
      </c>
      <c r="I143">
        <f t="shared" si="10"/>
        <v>0.95577667219458262</v>
      </c>
    </row>
    <row r="144" spans="2:9" x14ac:dyDescent="0.2">
      <c r="B144">
        <v>9</v>
      </c>
      <c r="C144" t="s">
        <v>8</v>
      </c>
      <c r="D144" t="str">
        <f t="shared" si="9"/>
        <v>F9</v>
      </c>
      <c r="E144" t="str">
        <f t="shared" si="7"/>
        <v>GSH</v>
      </c>
      <c r="F144" t="str">
        <f t="shared" si="8"/>
        <v>Compound F9</v>
      </c>
      <c r="G144">
        <v>494.5</v>
      </c>
      <c r="H144">
        <f>G144-$E$4</f>
        <v>444.25</v>
      </c>
      <c r="I144">
        <f t="shared" si="10"/>
        <v>0.98231066887783303</v>
      </c>
    </row>
    <row r="145" spans="2:9" x14ac:dyDescent="0.2">
      <c r="B145">
        <v>9</v>
      </c>
      <c r="C145" t="s">
        <v>9</v>
      </c>
      <c r="D145" t="str">
        <f t="shared" si="9"/>
        <v>G9</v>
      </c>
      <c r="E145" t="str">
        <f t="shared" si="7"/>
        <v>GSH</v>
      </c>
      <c r="F145" t="str">
        <f t="shared" si="8"/>
        <v>Compound G9</v>
      </c>
      <c r="G145">
        <v>490</v>
      </c>
      <c r="H145">
        <f>G145-$E$4</f>
        <v>439.75</v>
      </c>
      <c r="I145">
        <f t="shared" si="10"/>
        <v>0.97236042012161417</v>
      </c>
    </row>
    <row r="146" spans="2:9" x14ac:dyDescent="0.2">
      <c r="B146">
        <v>9</v>
      </c>
      <c r="C146" t="s">
        <v>10</v>
      </c>
      <c r="D146" t="str">
        <f t="shared" si="9"/>
        <v>H9</v>
      </c>
      <c r="E146" t="str">
        <f t="shared" si="7"/>
        <v>GSH</v>
      </c>
      <c r="F146" t="str">
        <f t="shared" si="8"/>
        <v>Compound H9</v>
      </c>
      <c r="G146">
        <v>476</v>
      </c>
      <c r="H146">
        <f>G146-$E$4</f>
        <v>425.75</v>
      </c>
      <c r="I146">
        <f t="shared" si="10"/>
        <v>0.94140409065782205</v>
      </c>
    </row>
    <row r="147" spans="2:9" x14ac:dyDescent="0.2">
      <c r="B147">
        <v>9</v>
      </c>
      <c r="C147" t="s">
        <v>11</v>
      </c>
      <c r="D147" t="str">
        <f t="shared" si="9"/>
        <v>I9</v>
      </c>
      <c r="E147" t="str">
        <f t="shared" si="7"/>
        <v>GSH</v>
      </c>
      <c r="F147" t="str">
        <f t="shared" si="8"/>
        <v>Compound I9</v>
      </c>
      <c r="G147">
        <v>495</v>
      </c>
      <c r="H147">
        <f>G147-$E$4</f>
        <v>444.75</v>
      </c>
      <c r="I147">
        <f t="shared" si="10"/>
        <v>0.98341625207296846</v>
      </c>
    </row>
    <row r="148" spans="2:9" x14ac:dyDescent="0.2">
      <c r="B148">
        <v>9</v>
      </c>
      <c r="C148" t="s">
        <v>12</v>
      </c>
      <c r="D148" t="str">
        <f t="shared" si="9"/>
        <v>J9</v>
      </c>
      <c r="E148" t="str">
        <f t="shared" si="7"/>
        <v>GSH</v>
      </c>
      <c r="F148" t="str">
        <f t="shared" si="8"/>
        <v>Compound J9</v>
      </c>
      <c r="G148">
        <v>501</v>
      </c>
      <c r="H148">
        <f>G148-$E$4</f>
        <v>450.75</v>
      </c>
      <c r="I148">
        <f t="shared" si="10"/>
        <v>0.99668325041459371</v>
      </c>
    </row>
    <row r="149" spans="2:9" x14ac:dyDescent="0.2">
      <c r="B149">
        <v>9</v>
      </c>
      <c r="C149" t="s">
        <v>13</v>
      </c>
      <c r="D149" t="str">
        <f t="shared" si="9"/>
        <v>K9</v>
      </c>
      <c r="E149" t="str">
        <f t="shared" si="7"/>
        <v>GSH</v>
      </c>
      <c r="F149" t="str">
        <f t="shared" si="8"/>
        <v>Compound K9</v>
      </c>
      <c r="G149">
        <v>50.5</v>
      </c>
      <c r="H149">
        <f>G149-$E$4</f>
        <v>0.25</v>
      </c>
      <c r="I149">
        <f t="shared" si="10"/>
        <v>5.5279159756771695E-4</v>
      </c>
    </row>
    <row r="150" spans="2:9" x14ac:dyDescent="0.2">
      <c r="B150">
        <v>9</v>
      </c>
      <c r="C150" t="s">
        <v>14</v>
      </c>
      <c r="D150" t="str">
        <f t="shared" si="9"/>
        <v>L9</v>
      </c>
      <c r="E150" t="str">
        <f t="shared" si="7"/>
        <v>GSH</v>
      </c>
      <c r="F150" t="str">
        <f t="shared" si="8"/>
        <v>Compound L9</v>
      </c>
      <c r="G150">
        <v>438</v>
      </c>
      <c r="H150">
        <f>G150-$E$4</f>
        <v>387.75</v>
      </c>
      <c r="I150">
        <f t="shared" si="10"/>
        <v>0.857379767827529</v>
      </c>
    </row>
    <row r="151" spans="2:9" x14ac:dyDescent="0.2">
      <c r="B151">
        <v>9</v>
      </c>
      <c r="C151" t="s">
        <v>15</v>
      </c>
      <c r="D151" t="str">
        <f t="shared" si="9"/>
        <v>M9</v>
      </c>
      <c r="E151" t="str">
        <f t="shared" si="7"/>
        <v>GSH</v>
      </c>
      <c r="F151" t="str">
        <f t="shared" si="8"/>
        <v>Compound M9</v>
      </c>
      <c r="G151">
        <v>494.5</v>
      </c>
      <c r="H151">
        <f>G151-$E$4</f>
        <v>444.25</v>
      </c>
      <c r="I151">
        <f t="shared" si="10"/>
        <v>0.98231066887783303</v>
      </c>
    </row>
    <row r="152" spans="2:9" x14ac:dyDescent="0.2">
      <c r="B152">
        <v>9</v>
      </c>
      <c r="C152" t="s">
        <v>16</v>
      </c>
      <c r="D152" t="str">
        <f t="shared" si="9"/>
        <v>N9</v>
      </c>
      <c r="E152" t="str">
        <f t="shared" si="7"/>
        <v>GSH</v>
      </c>
      <c r="F152" t="str">
        <f t="shared" si="8"/>
        <v>Compound N9</v>
      </c>
      <c r="G152">
        <v>283</v>
      </c>
      <c r="H152">
        <f>G152-$E$4</f>
        <v>232.75</v>
      </c>
      <c r="I152">
        <f t="shared" si="10"/>
        <v>0.51464897733554449</v>
      </c>
    </row>
    <row r="153" spans="2:9" x14ac:dyDescent="0.2">
      <c r="B153">
        <v>9</v>
      </c>
      <c r="C153" t="s">
        <v>17</v>
      </c>
      <c r="D153" t="str">
        <f t="shared" si="9"/>
        <v>O9</v>
      </c>
      <c r="E153" t="str">
        <f t="shared" si="7"/>
        <v>GSH</v>
      </c>
      <c r="F153" t="str">
        <f t="shared" si="8"/>
        <v>Compound O9</v>
      </c>
      <c r="G153">
        <v>500.5</v>
      </c>
      <c r="H153">
        <f>G153-$E$4</f>
        <v>450.25</v>
      </c>
      <c r="I153">
        <f t="shared" si="10"/>
        <v>0.99557766721945828</v>
      </c>
    </row>
    <row r="154" spans="2:9" x14ac:dyDescent="0.2">
      <c r="B154">
        <v>9</v>
      </c>
      <c r="C154" t="s">
        <v>18</v>
      </c>
      <c r="D154" t="str">
        <f t="shared" si="9"/>
        <v>P9</v>
      </c>
      <c r="E154" t="str">
        <f t="shared" si="7"/>
        <v>GSH</v>
      </c>
      <c r="F154" t="str">
        <f t="shared" si="8"/>
        <v>Compound P9</v>
      </c>
      <c r="G154">
        <v>460.5</v>
      </c>
      <c r="H154">
        <f>G154-$E$4</f>
        <v>410.25</v>
      </c>
      <c r="I154">
        <f t="shared" si="10"/>
        <v>0.90713101160862353</v>
      </c>
    </row>
    <row r="155" spans="2:9" x14ac:dyDescent="0.2">
      <c r="B155">
        <v>10</v>
      </c>
      <c r="C155" t="s">
        <v>3</v>
      </c>
      <c r="D155" t="str">
        <f t="shared" si="9"/>
        <v>A10</v>
      </c>
      <c r="E155" t="str">
        <f t="shared" si="7"/>
        <v>GSH</v>
      </c>
      <c r="F155" t="str">
        <f t="shared" si="8"/>
        <v>Compound A10</v>
      </c>
      <c r="G155">
        <v>455.5</v>
      </c>
      <c r="H155">
        <f>G155-$E$4</f>
        <v>405.25</v>
      </c>
      <c r="I155">
        <f t="shared" si="10"/>
        <v>0.89607517965726924</v>
      </c>
    </row>
    <row r="156" spans="2:9" x14ac:dyDescent="0.2">
      <c r="B156">
        <v>10</v>
      </c>
      <c r="C156" t="s">
        <v>4</v>
      </c>
      <c r="D156" t="str">
        <f t="shared" si="9"/>
        <v>B10</v>
      </c>
      <c r="E156" t="str">
        <f t="shared" si="7"/>
        <v>GSH</v>
      </c>
      <c r="F156" t="str">
        <f t="shared" si="8"/>
        <v>Compound B10</v>
      </c>
      <c r="G156">
        <v>445</v>
      </c>
      <c r="H156">
        <f>G156-$E$4</f>
        <v>394.75</v>
      </c>
      <c r="I156">
        <f t="shared" si="10"/>
        <v>0.87285793255942512</v>
      </c>
    </row>
    <row r="157" spans="2:9" x14ac:dyDescent="0.2">
      <c r="B157">
        <v>10</v>
      </c>
      <c r="C157" t="s">
        <v>5</v>
      </c>
      <c r="D157" t="str">
        <f t="shared" si="9"/>
        <v>C10</v>
      </c>
      <c r="E157" t="str">
        <f t="shared" si="7"/>
        <v>GSH</v>
      </c>
      <c r="F157" t="str">
        <f t="shared" si="8"/>
        <v>Compound C10</v>
      </c>
      <c r="G157">
        <v>499.5</v>
      </c>
      <c r="H157">
        <f>G157-$E$4</f>
        <v>449.25</v>
      </c>
      <c r="I157">
        <f t="shared" si="10"/>
        <v>0.99336650082918743</v>
      </c>
    </row>
    <row r="158" spans="2:9" x14ac:dyDescent="0.2">
      <c r="B158">
        <v>10</v>
      </c>
      <c r="C158" t="s">
        <v>6</v>
      </c>
      <c r="D158" t="str">
        <f t="shared" si="9"/>
        <v>D10</v>
      </c>
      <c r="E158" t="str">
        <f t="shared" si="7"/>
        <v>GSH</v>
      </c>
      <c r="F158" t="str">
        <f t="shared" si="8"/>
        <v>Compound D10</v>
      </c>
      <c r="G158">
        <v>500</v>
      </c>
      <c r="H158">
        <f>G158-$E$4</f>
        <v>449.75</v>
      </c>
      <c r="I158">
        <f t="shared" si="10"/>
        <v>0.99447208402432286</v>
      </c>
    </row>
    <row r="159" spans="2:9" x14ac:dyDescent="0.2">
      <c r="B159">
        <v>10</v>
      </c>
      <c r="C159" t="s">
        <v>7</v>
      </c>
      <c r="D159" t="str">
        <f t="shared" si="9"/>
        <v>E10</v>
      </c>
      <c r="E159" t="str">
        <f t="shared" si="7"/>
        <v>GSH</v>
      </c>
      <c r="F159" t="str">
        <f t="shared" si="8"/>
        <v>Compound E10</v>
      </c>
      <c r="G159">
        <v>30</v>
      </c>
      <c r="H159">
        <f>G159-$E$4</f>
        <v>-20.25</v>
      </c>
      <c r="I159">
        <f t="shared" si="10"/>
        <v>-4.4776119402985072E-2</v>
      </c>
    </row>
    <row r="160" spans="2:9" x14ac:dyDescent="0.2">
      <c r="B160">
        <v>10</v>
      </c>
      <c r="C160" t="s">
        <v>8</v>
      </c>
      <c r="D160" t="str">
        <f t="shared" si="9"/>
        <v>F10</v>
      </c>
      <c r="E160" t="str">
        <f t="shared" si="7"/>
        <v>GSH</v>
      </c>
      <c r="F160" t="str">
        <f t="shared" si="8"/>
        <v>Compound F10</v>
      </c>
      <c r="G160">
        <v>482.5</v>
      </c>
      <c r="H160">
        <f>G160-$E$4</f>
        <v>432.25</v>
      </c>
      <c r="I160">
        <f t="shared" si="10"/>
        <v>0.95577667219458262</v>
      </c>
    </row>
    <row r="161" spans="2:9" x14ac:dyDescent="0.2">
      <c r="B161">
        <v>10</v>
      </c>
      <c r="C161" t="s">
        <v>9</v>
      </c>
      <c r="D161" t="str">
        <f t="shared" si="9"/>
        <v>G10</v>
      </c>
      <c r="E161" t="str">
        <f t="shared" si="7"/>
        <v>GSH</v>
      </c>
      <c r="F161" t="str">
        <f t="shared" si="8"/>
        <v>Compound G10</v>
      </c>
      <c r="G161">
        <v>494.5</v>
      </c>
      <c r="H161">
        <f>G161-$E$4</f>
        <v>444.25</v>
      </c>
      <c r="I161">
        <f t="shared" si="10"/>
        <v>0.98231066887783303</v>
      </c>
    </row>
    <row r="162" spans="2:9" x14ac:dyDescent="0.2">
      <c r="B162">
        <v>10</v>
      </c>
      <c r="C162" t="s">
        <v>10</v>
      </c>
      <c r="D162" t="str">
        <f t="shared" si="9"/>
        <v>H10</v>
      </c>
      <c r="E162" t="str">
        <f t="shared" si="7"/>
        <v>GSH</v>
      </c>
      <c r="F162" t="str">
        <f t="shared" si="8"/>
        <v>Compound H10</v>
      </c>
      <c r="G162">
        <v>490</v>
      </c>
      <c r="H162">
        <f>G162-$E$4</f>
        <v>439.75</v>
      </c>
      <c r="I162">
        <f t="shared" si="10"/>
        <v>0.97236042012161417</v>
      </c>
    </row>
    <row r="163" spans="2:9" x14ac:dyDescent="0.2">
      <c r="B163">
        <v>10</v>
      </c>
      <c r="C163" t="s">
        <v>11</v>
      </c>
      <c r="D163" t="str">
        <f t="shared" si="9"/>
        <v>I10</v>
      </c>
      <c r="E163" t="str">
        <f t="shared" si="7"/>
        <v>GSH</v>
      </c>
      <c r="F163" t="str">
        <f t="shared" si="8"/>
        <v>Compound I10</v>
      </c>
      <c r="G163">
        <v>476</v>
      </c>
      <c r="H163">
        <f>G163-$E$4</f>
        <v>425.75</v>
      </c>
      <c r="I163">
        <f t="shared" si="10"/>
        <v>0.94140409065782205</v>
      </c>
    </row>
    <row r="164" spans="2:9" x14ac:dyDescent="0.2">
      <c r="B164">
        <v>10</v>
      </c>
      <c r="C164" t="s">
        <v>12</v>
      </c>
      <c r="D164" t="str">
        <f t="shared" si="9"/>
        <v>J10</v>
      </c>
      <c r="E164" t="str">
        <f t="shared" si="7"/>
        <v>GSH</v>
      </c>
      <c r="F164" t="str">
        <f t="shared" si="8"/>
        <v>Compound J10</v>
      </c>
      <c r="G164">
        <v>495</v>
      </c>
      <c r="H164">
        <f>G164-$E$4</f>
        <v>444.75</v>
      </c>
      <c r="I164">
        <f t="shared" si="10"/>
        <v>0.98341625207296846</v>
      </c>
    </row>
    <row r="165" spans="2:9" x14ac:dyDescent="0.2">
      <c r="B165">
        <v>10</v>
      </c>
      <c r="C165" t="s">
        <v>13</v>
      </c>
      <c r="D165" t="str">
        <f t="shared" si="9"/>
        <v>K10</v>
      </c>
      <c r="E165" t="str">
        <f t="shared" si="7"/>
        <v>GSH</v>
      </c>
      <c r="F165" t="str">
        <f t="shared" si="8"/>
        <v>Compound K10</v>
      </c>
      <c r="G165">
        <v>501</v>
      </c>
      <c r="H165">
        <f>G165-$E$4</f>
        <v>450.75</v>
      </c>
      <c r="I165">
        <f t="shared" si="10"/>
        <v>0.99668325041459371</v>
      </c>
    </row>
    <row r="166" spans="2:9" x14ac:dyDescent="0.2">
      <c r="B166">
        <v>10</v>
      </c>
      <c r="C166" t="s">
        <v>14</v>
      </c>
      <c r="D166" t="str">
        <f t="shared" si="9"/>
        <v>L10</v>
      </c>
      <c r="E166" t="str">
        <f t="shared" si="7"/>
        <v>GSH</v>
      </c>
      <c r="F166" t="str">
        <f t="shared" si="8"/>
        <v>Compound L10</v>
      </c>
      <c r="G166">
        <v>50.5</v>
      </c>
      <c r="H166">
        <f>G166-$E$4</f>
        <v>0.25</v>
      </c>
      <c r="I166">
        <f t="shared" si="10"/>
        <v>5.5279159756771695E-4</v>
      </c>
    </row>
    <row r="167" spans="2:9" x14ac:dyDescent="0.2">
      <c r="B167">
        <v>10</v>
      </c>
      <c r="C167" t="s">
        <v>15</v>
      </c>
      <c r="D167" t="str">
        <f t="shared" si="9"/>
        <v>M10</v>
      </c>
      <c r="E167" t="str">
        <f t="shared" si="7"/>
        <v>GSH</v>
      </c>
      <c r="F167" t="str">
        <f t="shared" si="8"/>
        <v>Compound M10</v>
      </c>
      <c r="G167">
        <v>438</v>
      </c>
      <c r="H167">
        <f>G167-$E$4</f>
        <v>387.75</v>
      </c>
      <c r="I167">
        <f t="shared" si="10"/>
        <v>0.857379767827529</v>
      </c>
    </row>
    <row r="168" spans="2:9" x14ac:dyDescent="0.2">
      <c r="B168">
        <v>10</v>
      </c>
      <c r="C168" t="s">
        <v>16</v>
      </c>
      <c r="D168" t="str">
        <f t="shared" si="9"/>
        <v>N10</v>
      </c>
      <c r="E168" t="str">
        <f t="shared" si="7"/>
        <v>GSH</v>
      </c>
      <c r="F168" t="str">
        <f t="shared" si="8"/>
        <v>Compound N10</v>
      </c>
      <c r="G168">
        <v>494.5</v>
      </c>
      <c r="H168">
        <f>G168-$E$4</f>
        <v>444.25</v>
      </c>
      <c r="I168">
        <f t="shared" si="10"/>
        <v>0.98231066887783303</v>
      </c>
    </row>
    <row r="169" spans="2:9" x14ac:dyDescent="0.2">
      <c r="B169">
        <v>10</v>
      </c>
      <c r="C169" t="s">
        <v>17</v>
      </c>
      <c r="D169" t="str">
        <f t="shared" si="9"/>
        <v>O10</v>
      </c>
      <c r="E169" t="str">
        <f t="shared" si="7"/>
        <v>GSH</v>
      </c>
      <c r="F169" t="str">
        <f t="shared" si="8"/>
        <v>Compound O10</v>
      </c>
      <c r="G169">
        <v>283</v>
      </c>
      <c r="H169">
        <f>G169-$E$4</f>
        <v>232.75</v>
      </c>
      <c r="I169">
        <f t="shared" si="10"/>
        <v>0.51464897733554449</v>
      </c>
    </row>
    <row r="170" spans="2:9" x14ac:dyDescent="0.2">
      <c r="B170">
        <v>10</v>
      </c>
      <c r="C170" t="s">
        <v>18</v>
      </c>
      <c r="D170" t="str">
        <f t="shared" si="9"/>
        <v>P10</v>
      </c>
      <c r="E170" t="str">
        <f t="shared" si="7"/>
        <v>GSH</v>
      </c>
      <c r="F170" t="str">
        <f t="shared" si="8"/>
        <v>Compound P10</v>
      </c>
      <c r="G170">
        <v>500.5</v>
      </c>
      <c r="H170">
        <f>G170-$E$4</f>
        <v>450.25</v>
      </c>
      <c r="I170">
        <f t="shared" si="10"/>
        <v>0.99557766721945828</v>
      </c>
    </row>
    <row r="171" spans="2:9" x14ac:dyDescent="0.2">
      <c r="B171">
        <v>11</v>
      </c>
      <c r="C171" t="s">
        <v>3</v>
      </c>
      <c r="D171" t="str">
        <f t="shared" si="9"/>
        <v>A11</v>
      </c>
      <c r="E171" t="str">
        <f t="shared" si="7"/>
        <v>GSH</v>
      </c>
      <c r="F171" t="str">
        <f t="shared" si="8"/>
        <v>Compound A11</v>
      </c>
      <c r="G171">
        <v>460.5</v>
      </c>
      <c r="H171">
        <f>G171-$E$4</f>
        <v>410.25</v>
      </c>
      <c r="I171">
        <f t="shared" si="10"/>
        <v>0.90713101160862353</v>
      </c>
    </row>
    <row r="172" spans="2:9" x14ac:dyDescent="0.2">
      <c r="B172">
        <v>11</v>
      </c>
      <c r="C172" t="s">
        <v>4</v>
      </c>
      <c r="D172" t="str">
        <f t="shared" si="9"/>
        <v>B11</v>
      </c>
      <c r="E172" t="str">
        <f t="shared" ref="E172:E235" si="11">$B$5</f>
        <v>GSH</v>
      </c>
      <c r="F172" t="str">
        <f t="shared" ref="F172:F235" si="12">"Compound "&amp;D172</f>
        <v>Compound B11</v>
      </c>
      <c r="G172">
        <v>455.5</v>
      </c>
      <c r="H172">
        <f>G172-$E$4</f>
        <v>405.25</v>
      </c>
      <c r="I172">
        <f t="shared" si="10"/>
        <v>0.89607517965726924</v>
      </c>
    </row>
    <row r="173" spans="2:9" x14ac:dyDescent="0.2">
      <c r="B173">
        <v>11</v>
      </c>
      <c r="C173" t="s">
        <v>5</v>
      </c>
      <c r="D173" t="str">
        <f t="shared" si="9"/>
        <v>C11</v>
      </c>
      <c r="E173" t="str">
        <f t="shared" si="11"/>
        <v>GSH</v>
      </c>
      <c r="F173" t="str">
        <f t="shared" si="12"/>
        <v>Compound C11</v>
      </c>
      <c r="G173">
        <v>445</v>
      </c>
      <c r="H173">
        <f>G173-$E$4</f>
        <v>394.75</v>
      </c>
      <c r="I173">
        <f t="shared" si="10"/>
        <v>0.87285793255942512</v>
      </c>
    </row>
    <row r="174" spans="2:9" x14ac:dyDescent="0.2">
      <c r="B174">
        <v>11</v>
      </c>
      <c r="C174" t="s">
        <v>6</v>
      </c>
      <c r="D174" t="str">
        <f t="shared" si="9"/>
        <v>D11</v>
      </c>
      <c r="E174" t="str">
        <f t="shared" si="11"/>
        <v>GSH</v>
      </c>
      <c r="F174" t="str">
        <f t="shared" si="12"/>
        <v>Compound D11</v>
      </c>
      <c r="G174">
        <v>499.5</v>
      </c>
      <c r="H174">
        <f>G174-$E$4</f>
        <v>449.25</v>
      </c>
      <c r="I174">
        <f t="shared" si="10"/>
        <v>0.99336650082918743</v>
      </c>
    </row>
    <row r="175" spans="2:9" x14ac:dyDescent="0.2">
      <c r="B175">
        <v>11</v>
      </c>
      <c r="C175" t="s">
        <v>7</v>
      </c>
      <c r="D175" t="str">
        <f t="shared" si="9"/>
        <v>E11</v>
      </c>
      <c r="E175" t="str">
        <f t="shared" si="11"/>
        <v>GSH</v>
      </c>
      <c r="F175" t="str">
        <f t="shared" si="12"/>
        <v>Compound E11</v>
      </c>
      <c r="G175">
        <v>500</v>
      </c>
      <c r="H175">
        <f>G175-$E$4</f>
        <v>449.75</v>
      </c>
      <c r="I175">
        <f t="shared" si="10"/>
        <v>0.99447208402432286</v>
      </c>
    </row>
    <row r="176" spans="2:9" x14ac:dyDescent="0.2">
      <c r="B176">
        <v>11</v>
      </c>
      <c r="C176" t="s">
        <v>8</v>
      </c>
      <c r="D176" t="str">
        <f t="shared" si="9"/>
        <v>F11</v>
      </c>
      <c r="E176" t="str">
        <f t="shared" si="11"/>
        <v>GSH</v>
      </c>
      <c r="F176" t="str">
        <f t="shared" si="12"/>
        <v>Compound F11</v>
      </c>
      <c r="G176">
        <v>30</v>
      </c>
      <c r="H176">
        <f>G176-$E$4</f>
        <v>-20.25</v>
      </c>
      <c r="I176">
        <f t="shared" si="10"/>
        <v>-4.4776119402985072E-2</v>
      </c>
    </row>
    <row r="177" spans="2:9" x14ac:dyDescent="0.2">
      <c r="B177">
        <v>11</v>
      </c>
      <c r="C177" t="s">
        <v>9</v>
      </c>
      <c r="D177" t="str">
        <f t="shared" si="9"/>
        <v>G11</v>
      </c>
      <c r="E177" t="str">
        <f t="shared" si="11"/>
        <v>GSH</v>
      </c>
      <c r="F177" t="str">
        <f t="shared" si="12"/>
        <v>Compound G11</v>
      </c>
      <c r="G177">
        <v>482.5</v>
      </c>
      <c r="H177">
        <f>G177-$E$4</f>
        <v>432.25</v>
      </c>
      <c r="I177">
        <f t="shared" si="10"/>
        <v>0.95577667219458262</v>
      </c>
    </row>
    <row r="178" spans="2:9" x14ac:dyDescent="0.2">
      <c r="B178">
        <v>11</v>
      </c>
      <c r="C178" t="s">
        <v>10</v>
      </c>
      <c r="D178" t="str">
        <f t="shared" si="9"/>
        <v>H11</v>
      </c>
      <c r="E178" t="str">
        <f t="shared" si="11"/>
        <v>GSH</v>
      </c>
      <c r="F178" t="str">
        <f t="shared" si="12"/>
        <v>Compound H11</v>
      </c>
      <c r="G178">
        <v>494.5</v>
      </c>
      <c r="H178">
        <f>G178-$E$4</f>
        <v>444.25</v>
      </c>
      <c r="I178">
        <f t="shared" si="10"/>
        <v>0.98231066887783303</v>
      </c>
    </row>
    <row r="179" spans="2:9" x14ac:dyDescent="0.2">
      <c r="B179">
        <v>11</v>
      </c>
      <c r="C179" t="s">
        <v>11</v>
      </c>
      <c r="D179" t="str">
        <f t="shared" si="9"/>
        <v>I11</v>
      </c>
      <c r="E179" t="str">
        <f t="shared" si="11"/>
        <v>GSH</v>
      </c>
      <c r="F179" t="str">
        <f t="shared" si="12"/>
        <v>Compound I11</v>
      </c>
      <c r="G179">
        <v>490</v>
      </c>
      <c r="H179">
        <f>G179-$E$4</f>
        <v>439.75</v>
      </c>
      <c r="I179">
        <f t="shared" si="10"/>
        <v>0.97236042012161417</v>
      </c>
    </row>
    <row r="180" spans="2:9" x14ac:dyDescent="0.2">
      <c r="B180">
        <v>11</v>
      </c>
      <c r="C180" t="s">
        <v>12</v>
      </c>
      <c r="D180" t="str">
        <f t="shared" si="9"/>
        <v>J11</v>
      </c>
      <c r="E180" t="str">
        <f t="shared" si="11"/>
        <v>GSH</v>
      </c>
      <c r="F180" t="str">
        <f t="shared" si="12"/>
        <v>Compound J11</v>
      </c>
      <c r="G180">
        <v>476</v>
      </c>
      <c r="H180">
        <f>G180-$E$4</f>
        <v>425.75</v>
      </c>
      <c r="I180">
        <f t="shared" si="10"/>
        <v>0.94140409065782205</v>
      </c>
    </row>
    <row r="181" spans="2:9" x14ac:dyDescent="0.2">
      <c r="B181">
        <v>11</v>
      </c>
      <c r="C181" t="s">
        <v>13</v>
      </c>
      <c r="D181" t="str">
        <f t="shared" si="9"/>
        <v>K11</v>
      </c>
      <c r="E181" t="str">
        <f t="shared" si="11"/>
        <v>GSH</v>
      </c>
      <c r="F181" t="str">
        <f t="shared" si="12"/>
        <v>Compound K11</v>
      </c>
      <c r="G181">
        <v>495</v>
      </c>
      <c r="H181">
        <f>G181-$E$4</f>
        <v>444.75</v>
      </c>
      <c r="I181">
        <f t="shared" si="10"/>
        <v>0.98341625207296846</v>
      </c>
    </row>
    <row r="182" spans="2:9" x14ac:dyDescent="0.2">
      <c r="B182">
        <v>11</v>
      </c>
      <c r="C182" t="s">
        <v>14</v>
      </c>
      <c r="D182" t="str">
        <f t="shared" si="9"/>
        <v>L11</v>
      </c>
      <c r="E182" t="str">
        <f t="shared" si="11"/>
        <v>GSH</v>
      </c>
      <c r="F182" t="str">
        <f t="shared" si="12"/>
        <v>Compound L11</v>
      </c>
      <c r="G182">
        <v>501</v>
      </c>
      <c r="H182">
        <f>G182-$E$4</f>
        <v>450.75</v>
      </c>
      <c r="I182">
        <f t="shared" si="10"/>
        <v>0.99668325041459371</v>
      </c>
    </row>
    <row r="183" spans="2:9" x14ac:dyDescent="0.2">
      <c r="B183">
        <v>11</v>
      </c>
      <c r="C183" t="s">
        <v>15</v>
      </c>
      <c r="D183" t="str">
        <f t="shared" si="9"/>
        <v>M11</v>
      </c>
      <c r="E183" t="str">
        <f t="shared" si="11"/>
        <v>GSH</v>
      </c>
      <c r="F183" t="str">
        <f t="shared" si="12"/>
        <v>Compound M11</v>
      </c>
      <c r="G183">
        <v>50.5</v>
      </c>
      <c r="H183">
        <f>G183-$E$4</f>
        <v>0.25</v>
      </c>
      <c r="I183">
        <f t="shared" si="10"/>
        <v>5.5279159756771695E-4</v>
      </c>
    </row>
    <row r="184" spans="2:9" x14ac:dyDescent="0.2">
      <c r="B184">
        <v>11</v>
      </c>
      <c r="C184" t="s">
        <v>16</v>
      </c>
      <c r="D184" t="str">
        <f t="shared" si="9"/>
        <v>N11</v>
      </c>
      <c r="E184" t="str">
        <f t="shared" si="11"/>
        <v>GSH</v>
      </c>
      <c r="F184" t="str">
        <f t="shared" si="12"/>
        <v>Compound N11</v>
      </c>
      <c r="G184">
        <v>438</v>
      </c>
      <c r="H184">
        <f>G184-$E$4</f>
        <v>387.75</v>
      </c>
      <c r="I184">
        <f t="shared" si="10"/>
        <v>0.857379767827529</v>
      </c>
    </row>
    <row r="185" spans="2:9" x14ac:dyDescent="0.2">
      <c r="B185">
        <v>11</v>
      </c>
      <c r="C185" t="s">
        <v>17</v>
      </c>
      <c r="D185" t="str">
        <f t="shared" si="9"/>
        <v>O11</v>
      </c>
      <c r="E185" t="str">
        <f t="shared" si="11"/>
        <v>GSH</v>
      </c>
      <c r="F185" t="str">
        <f t="shared" si="12"/>
        <v>Compound O11</v>
      </c>
      <c r="G185">
        <v>494.5</v>
      </c>
      <c r="H185">
        <f>G185-$E$4</f>
        <v>444.25</v>
      </c>
      <c r="I185">
        <f t="shared" si="10"/>
        <v>0.98231066887783303</v>
      </c>
    </row>
    <row r="186" spans="2:9" x14ac:dyDescent="0.2">
      <c r="B186">
        <v>11</v>
      </c>
      <c r="C186" t="s">
        <v>18</v>
      </c>
      <c r="D186" t="str">
        <f t="shared" si="9"/>
        <v>P11</v>
      </c>
      <c r="E186" t="str">
        <f t="shared" si="11"/>
        <v>GSH</v>
      </c>
      <c r="F186" t="str">
        <f t="shared" si="12"/>
        <v>Compound P11</v>
      </c>
      <c r="G186">
        <v>283</v>
      </c>
      <c r="H186">
        <f>G186-$E$4</f>
        <v>232.75</v>
      </c>
      <c r="I186">
        <f t="shared" si="10"/>
        <v>0.51464897733554449</v>
      </c>
    </row>
    <row r="187" spans="2:9" x14ac:dyDescent="0.2">
      <c r="B187">
        <v>12</v>
      </c>
      <c r="C187" t="s">
        <v>3</v>
      </c>
      <c r="D187" t="str">
        <f t="shared" si="9"/>
        <v>A12</v>
      </c>
      <c r="E187" t="str">
        <f t="shared" si="11"/>
        <v>GSH</v>
      </c>
      <c r="F187" t="str">
        <f t="shared" si="12"/>
        <v>Compound A12</v>
      </c>
      <c r="G187">
        <v>500.5</v>
      </c>
      <c r="H187">
        <f>G187-$E$4</f>
        <v>450.25</v>
      </c>
      <c r="I187">
        <f t="shared" si="10"/>
        <v>0.99557766721945828</v>
      </c>
    </row>
    <row r="188" spans="2:9" x14ac:dyDescent="0.2">
      <c r="B188">
        <v>12</v>
      </c>
      <c r="C188" t="s">
        <v>4</v>
      </c>
      <c r="D188" t="str">
        <f t="shared" si="9"/>
        <v>B12</v>
      </c>
      <c r="E188" t="str">
        <f t="shared" si="11"/>
        <v>GSH</v>
      </c>
      <c r="F188" t="str">
        <f t="shared" si="12"/>
        <v>Compound B12</v>
      </c>
      <c r="G188">
        <v>460.5</v>
      </c>
      <c r="H188">
        <f>G188-$E$4</f>
        <v>410.25</v>
      </c>
      <c r="I188">
        <f t="shared" si="10"/>
        <v>0.90713101160862353</v>
      </c>
    </row>
    <row r="189" spans="2:9" x14ac:dyDescent="0.2">
      <c r="B189">
        <v>12</v>
      </c>
      <c r="C189" t="s">
        <v>5</v>
      </c>
      <c r="D189" t="str">
        <f t="shared" si="9"/>
        <v>C12</v>
      </c>
      <c r="E189" t="str">
        <f t="shared" si="11"/>
        <v>GSH</v>
      </c>
      <c r="F189" t="str">
        <f t="shared" si="12"/>
        <v>Compound C12</v>
      </c>
      <c r="G189">
        <v>455.5</v>
      </c>
      <c r="H189">
        <f>G189-$E$4</f>
        <v>405.25</v>
      </c>
      <c r="I189">
        <f t="shared" si="10"/>
        <v>0.89607517965726924</v>
      </c>
    </row>
    <row r="190" spans="2:9" x14ac:dyDescent="0.2">
      <c r="B190">
        <v>12</v>
      </c>
      <c r="C190" t="s">
        <v>6</v>
      </c>
      <c r="D190" t="str">
        <f t="shared" si="9"/>
        <v>D12</v>
      </c>
      <c r="E190" t="str">
        <f t="shared" si="11"/>
        <v>GSH</v>
      </c>
      <c r="F190" t="str">
        <f t="shared" si="12"/>
        <v>Compound D12</v>
      </c>
      <c r="G190">
        <v>445</v>
      </c>
      <c r="H190">
        <f>G190-$E$4</f>
        <v>394.75</v>
      </c>
      <c r="I190">
        <f t="shared" si="10"/>
        <v>0.87285793255942512</v>
      </c>
    </row>
    <row r="191" spans="2:9" x14ac:dyDescent="0.2">
      <c r="B191">
        <v>12</v>
      </c>
      <c r="C191" t="s">
        <v>7</v>
      </c>
      <c r="D191" t="str">
        <f t="shared" si="9"/>
        <v>E12</v>
      </c>
      <c r="E191" t="str">
        <f t="shared" si="11"/>
        <v>GSH</v>
      </c>
      <c r="F191" t="str">
        <f t="shared" si="12"/>
        <v>Compound E12</v>
      </c>
      <c r="G191">
        <v>499.5</v>
      </c>
      <c r="H191">
        <f>G191-$E$4</f>
        <v>449.25</v>
      </c>
      <c r="I191">
        <f t="shared" si="10"/>
        <v>0.99336650082918743</v>
      </c>
    </row>
    <row r="192" spans="2:9" x14ac:dyDescent="0.2">
      <c r="B192">
        <v>12</v>
      </c>
      <c r="C192" t="s">
        <v>8</v>
      </c>
      <c r="D192" t="str">
        <f t="shared" si="9"/>
        <v>F12</v>
      </c>
      <c r="E192" t="str">
        <f t="shared" si="11"/>
        <v>GSH</v>
      </c>
      <c r="F192" t="str">
        <f t="shared" si="12"/>
        <v>Compound F12</v>
      </c>
      <c r="G192">
        <v>500</v>
      </c>
      <c r="H192">
        <f>G192-$E$4</f>
        <v>449.75</v>
      </c>
      <c r="I192">
        <f t="shared" si="10"/>
        <v>0.99447208402432286</v>
      </c>
    </row>
    <row r="193" spans="2:9" x14ac:dyDescent="0.2">
      <c r="B193">
        <v>12</v>
      </c>
      <c r="C193" t="s">
        <v>9</v>
      </c>
      <c r="D193" t="str">
        <f t="shared" si="9"/>
        <v>G12</v>
      </c>
      <c r="E193" t="str">
        <f t="shared" si="11"/>
        <v>GSH</v>
      </c>
      <c r="F193" t="str">
        <f t="shared" si="12"/>
        <v>Compound G12</v>
      </c>
      <c r="G193">
        <v>30</v>
      </c>
      <c r="H193">
        <f>G193-$E$4</f>
        <v>-20.25</v>
      </c>
      <c r="I193">
        <f t="shared" si="10"/>
        <v>-4.4776119402985072E-2</v>
      </c>
    </row>
    <row r="194" spans="2:9" x14ac:dyDescent="0.2">
      <c r="B194">
        <v>12</v>
      </c>
      <c r="C194" t="s">
        <v>10</v>
      </c>
      <c r="D194" t="str">
        <f t="shared" si="9"/>
        <v>H12</v>
      </c>
      <c r="E194" t="str">
        <f t="shared" si="11"/>
        <v>GSH</v>
      </c>
      <c r="F194" t="str">
        <f t="shared" si="12"/>
        <v>Compound H12</v>
      </c>
      <c r="G194">
        <v>482.5</v>
      </c>
      <c r="H194">
        <f>G194-$E$4</f>
        <v>432.25</v>
      </c>
      <c r="I194">
        <f t="shared" si="10"/>
        <v>0.95577667219458262</v>
      </c>
    </row>
    <row r="195" spans="2:9" x14ac:dyDescent="0.2">
      <c r="B195">
        <v>12</v>
      </c>
      <c r="C195" t="s">
        <v>11</v>
      </c>
      <c r="D195" t="str">
        <f t="shared" si="9"/>
        <v>I12</v>
      </c>
      <c r="E195" t="str">
        <f t="shared" si="11"/>
        <v>GSH</v>
      </c>
      <c r="F195" t="str">
        <f t="shared" si="12"/>
        <v>Compound I12</v>
      </c>
      <c r="G195">
        <v>494.5</v>
      </c>
      <c r="H195">
        <f>G195-$E$4</f>
        <v>444.25</v>
      </c>
      <c r="I195">
        <f t="shared" si="10"/>
        <v>0.98231066887783303</v>
      </c>
    </row>
    <row r="196" spans="2:9" x14ac:dyDescent="0.2">
      <c r="B196">
        <v>12</v>
      </c>
      <c r="C196" t="s">
        <v>12</v>
      </c>
      <c r="D196" t="str">
        <f t="shared" si="9"/>
        <v>J12</v>
      </c>
      <c r="E196" t="str">
        <f t="shared" si="11"/>
        <v>GSH</v>
      </c>
      <c r="F196" t="str">
        <f t="shared" si="12"/>
        <v>Compound J12</v>
      </c>
      <c r="G196">
        <v>490</v>
      </c>
      <c r="H196">
        <f>G196-$E$4</f>
        <v>439.75</v>
      </c>
      <c r="I196">
        <f t="shared" si="10"/>
        <v>0.97236042012161417</v>
      </c>
    </row>
    <row r="197" spans="2:9" x14ac:dyDescent="0.2">
      <c r="B197">
        <v>12</v>
      </c>
      <c r="C197" t="s">
        <v>13</v>
      </c>
      <c r="D197" t="str">
        <f t="shared" si="9"/>
        <v>K12</v>
      </c>
      <c r="E197" t="str">
        <f t="shared" si="11"/>
        <v>GSH</v>
      </c>
      <c r="F197" t="str">
        <f t="shared" si="12"/>
        <v>Compound K12</v>
      </c>
      <c r="G197">
        <v>476</v>
      </c>
      <c r="H197">
        <f>G197-$E$4</f>
        <v>425.75</v>
      </c>
      <c r="I197">
        <f t="shared" si="10"/>
        <v>0.94140409065782205</v>
      </c>
    </row>
    <row r="198" spans="2:9" x14ac:dyDescent="0.2">
      <c r="B198">
        <v>12</v>
      </c>
      <c r="C198" t="s">
        <v>14</v>
      </c>
      <c r="D198" t="str">
        <f t="shared" si="9"/>
        <v>L12</v>
      </c>
      <c r="E198" t="str">
        <f t="shared" si="11"/>
        <v>GSH</v>
      </c>
      <c r="F198" t="str">
        <f t="shared" si="12"/>
        <v>Compound L12</v>
      </c>
      <c r="G198">
        <v>495</v>
      </c>
      <c r="H198">
        <f>G198-$E$4</f>
        <v>444.75</v>
      </c>
      <c r="I198">
        <f t="shared" si="10"/>
        <v>0.98341625207296846</v>
      </c>
    </row>
    <row r="199" spans="2:9" x14ac:dyDescent="0.2">
      <c r="B199">
        <v>12</v>
      </c>
      <c r="C199" t="s">
        <v>15</v>
      </c>
      <c r="D199" t="str">
        <f t="shared" si="9"/>
        <v>M12</v>
      </c>
      <c r="E199" t="str">
        <f t="shared" si="11"/>
        <v>GSH</v>
      </c>
      <c r="F199" t="str">
        <f t="shared" si="12"/>
        <v>Compound M12</v>
      </c>
      <c r="G199">
        <v>501</v>
      </c>
      <c r="H199">
        <f>G199-$E$4</f>
        <v>450.75</v>
      </c>
      <c r="I199">
        <f t="shared" si="10"/>
        <v>0.99668325041459371</v>
      </c>
    </row>
    <row r="200" spans="2:9" x14ac:dyDescent="0.2">
      <c r="B200">
        <v>12</v>
      </c>
      <c r="C200" t="s">
        <v>16</v>
      </c>
      <c r="D200" t="str">
        <f t="shared" si="9"/>
        <v>N12</v>
      </c>
      <c r="E200" t="str">
        <f t="shared" si="11"/>
        <v>GSH</v>
      </c>
      <c r="F200" t="str">
        <f t="shared" si="12"/>
        <v>Compound N12</v>
      </c>
      <c r="G200">
        <v>50.5</v>
      </c>
      <c r="H200">
        <f>G200-$E$4</f>
        <v>0.25</v>
      </c>
      <c r="I200">
        <f t="shared" si="10"/>
        <v>5.5279159756771695E-4</v>
      </c>
    </row>
    <row r="201" spans="2:9" x14ac:dyDescent="0.2">
      <c r="B201">
        <v>12</v>
      </c>
      <c r="C201" t="s">
        <v>17</v>
      </c>
      <c r="D201" t="str">
        <f t="shared" si="9"/>
        <v>O12</v>
      </c>
      <c r="E201" t="str">
        <f t="shared" si="11"/>
        <v>GSH</v>
      </c>
      <c r="F201" t="str">
        <f t="shared" si="12"/>
        <v>Compound O12</v>
      </c>
      <c r="G201">
        <v>438</v>
      </c>
      <c r="H201">
        <f>G201-$E$4</f>
        <v>387.75</v>
      </c>
      <c r="I201">
        <f t="shared" si="10"/>
        <v>0.857379767827529</v>
      </c>
    </row>
    <row r="202" spans="2:9" x14ac:dyDescent="0.2">
      <c r="B202">
        <v>12</v>
      </c>
      <c r="C202" t="s">
        <v>18</v>
      </c>
      <c r="D202" t="str">
        <f t="shared" si="9"/>
        <v>P12</v>
      </c>
      <c r="E202" t="str">
        <f t="shared" si="11"/>
        <v>GSH</v>
      </c>
      <c r="F202" t="str">
        <f t="shared" si="12"/>
        <v>Compound P12</v>
      </c>
      <c r="G202">
        <v>494.5</v>
      </c>
      <c r="H202">
        <f>G202-$E$4</f>
        <v>444.25</v>
      </c>
      <c r="I202">
        <f t="shared" si="10"/>
        <v>0.98231066887783303</v>
      </c>
    </row>
    <row r="203" spans="2:9" x14ac:dyDescent="0.2">
      <c r="B203">
        <v>13</v>
      </c>
      <c r="C203" t="s">
        <v>3</v>
      </c>
      <c r="D203" t="str">
        <f t="shared" si="9"/>
        <v>A13</v>
      </c>
      <c r="E203" t="str">
        <f t="shared" si="11"/>
        <v>GSH</v>
      </c>
      <c r="F203" t="str">
        <f t="shared" si="12"/>
        <v>Compound A13</v>
      </c>
      <c r="G203">
        <v>283</v>
      </c>
      <c r="H203">
        <f>G203-$E$4</f>
        <v>232.75</v>
      </c>
      <c r="I203">
        <f t="shared" si="10"/>
        <v>0.51464897733554449</v>
      </c>
    </row>
    <row r="204" spans="2:9" x14ac:dyDescent="0.2">
      <c r="B204">
        <v>13</v>
      </c>
      <c r="C204" t="s">
        <v>4</v>
      </c>
      <c r="D204" t="str">
        <f t="shared" ref="D204:D267" si="13">C204&amp;B204</f>
        <v>B13</v>
      </c>
      <c r="E204" t="str">
        <f t="shared" si="11"/>
        <v>GSH</v>
      </c>
      <c r="F204" t="str">
        <f t="shared" si="12"/>
        <v>Compound B13</v>
      </c>
      <c r="G204">
        <v>500.5</v>
      </c>
      <c r="H204">
        <f>G204-$E$4</f>
        <v>450.25</v>
      </c>
      <c r="I204">
        <f t="shared" ref="I204:I267" si="14">H204/$D$8</f>
        <v>0.99557766721945828</v>
      </c>
    </row>
    <row r="205" spans="2:9" x14ac:dyDescent="0.2">
      <c r="B205">
        <v>13</v>
      </c>
      <c r="C205" t="s">
        <v>5</v>
      </c>
      <c r="D205" t="str">
        <f t="shared" si="13"/>
        <v>C13</v>
      </c>
      <c r="E205" t="str">
        <f t="shared" si="11"/>
        <v>GSH</v>
      </c>
      <c r="F205" t="str">
        <f t="shared" si="12"/>
        <v>Compound C13</v>
      </c>
      <c r="G205">
        <v>460.5</v>
      </c>
      <c r="H205">
        <f>G205-$E$4</f>
        <v>410.25</v>
      </c>
      <c r="I205">
        <f t="shared" si="14"/>
        <v>0.90713101160862353</v>
      </c>
    </row>
    <row r="206" spans="2:9" x14ac:dyDescent="0.2">
      <c r="B206">
        <v>13</v>
      </c>
      <c r="C206" t="s">
        <v>6</v>
      </c>
      <c r="D206" t="str">
        <f t="shared" si="13"/>
        <v>D13</v>
      </c>
      <c r="E206" t="str">
        <f t="shared" si="11"/>
        <v>GSH</v>
      </c>
      <c r="F206" t="str">
        <f t="shared" si="12"/>
        <v>Compound D13</v>
      </c>
      <c r="G206">
        <v>455.5</v>
      </c>
      <c r="H206">
        <f>G206-$E$4</f>
        <v>405.25</v>
      </c>
      <c r="I206">
        <f t="shared" si="14"/>
        <v>0.89607517965726924</v>
      </c>
    </row>
    <row r="207" spans="2:9" x14ac:dyDescent="0.2">
      <c r="B207">
        <v>13</v>
      </c>
      <c r="C207" t="s">
        <v>7</v>
      </c>
      <c r="D207" t="str">
        <f t="shared" si="13"/>
        <v>E13</v>
      </c>
      <c r="E207" t="str">
        <f t="shared" si="11"/>
        <v>GSH</v>
      </c>
      <c r="F207" t="str">
        <f t="shared" si="12"/>
        <v>Compound E13</v>
      </c>
      <c r="G207">
        <v>445</v>
      </c>
      <c r="H207">
        <f>G207-$E$4</f>
        <v>394.75</v>
      </c>
      <c r="I207">
        <f t="shared" si="14"/>
        <v>0.87285793255942512</v>
      </c>
    </row>
    <row r="208" spans="2:9" x14ac:dyDescent="0.2">
      <c r="B208">
        <v>13</v>
      </c>
      <c r="C208" t="s">
        <v>8</v>
      </c>
      <c r="D208" t="str">
        <f t="shared" si="13"/>
        <v>F13</v>
      </c>
      <c r="E208" t="str">
        <f t="shared" si="11"/>
        <v>GSH</v>
      </c>
      <c r="F208" t="str">
        <f t="shared" si="12"/>
        <v>Compound F13</v>
      </c>
      <c r="G208">
        <v>499.5</v>
      </c>
      <c r="H208">
        <f>G208-$E$4</f>
        <v>449.25</v>
      </c>
      <c r="I208">
        <f t="shared" si="14"/>
        <v>0.99336650082918743</v>
      </c>
    </row>
    <row r="209" spans="2:9" x14ac:dyDescent="0.2">
      <c r="B209">
        <v>13</v>
      </c>
      <c r="C209" t="s">
        <v>9</v>
      </c>
      <c r="D209" t="str">
        <f t="shared" si="13"/>
        <v>G13</v>
      </c>
      <c r="E209" t="str">
        <f t="shared" si="11"/>
        <v>GSH</v>
      </c>
      <c r="F209" t="str">
        <f t="shared" si="12"/>
        <v>Compound G13</v>
      </c>
      <c r="G209">
        <v>500</v>
      </c>
      <c r="H209">
        <f>G209-$E$4</f>
        <v>449.75</v>
      </c>
      <c r="I209">
        <f t="shared" si="14"/>
        <v>0.99447208402432286</v>
      </c>
    </row>
    <row r="210" spans="2:9" x14ac:dyDescent="0.2">
      <c r="B210">
        <v>13</v>
      </c>
      <c r="C210" t="s">
        <v>10</v>
      </c>
      <c r="D210" t="str">
        <f t="shared" si="13"/>
        <v>H13</v>
      </c>
      <c r="E210" t="str">
        <f t="shared" si="11"/>
        <v>GSH</v>
      </c>
      <c r="F210" t="str">
        <f t="shared" si="12"/>
        <v>Compound H13</v>
      </c>
      <c r="G210">
        <v>30</v>
      </c>
      <c r="H210">
        <f>G210-$E$4</f>
        <v>-20.25</v>
      </c>
      <c r="I210">
        <f t="shared" si="14"/>
        <v>-4.4776119402985072E-2</v>
      </c>
    </row>
    <row r="211" spans="2:9" x14ac:dyDescent="0.2">
      <c r="B211">
        <v>13</v>
      </c>
      <c r="C211" t="s">
        <v>11</v>
      </c>
      <c r="D211" t="str">
        <f t="shared" si="13"/>
        <v>I13</v>
      </c>
      <c r="E211" t="str">
        <f t="shared" si="11"/>
        <v>GSH</v>
      </c>
      <c r="F211" t="str">
        <f t="shared" si="12"/>
        <v>Compound I13</v>
      </c>
      <c r="G211">
        <v>482.5</v>
      </c>
      <c r="H211">
        <f>G211-$E$4</f>
        <v>432.25</v>
      </c>
      <c r="I211">
        <f t="shared" si="14"/>
        <v>0.95577667219458262</v>
      </c>
    </row>
    <row r="212" spans="2:9" x14ac:dyDescent="0.2">
      <c r="B212">
        <v>13</v>
      </c>
      <c r="C212" t="s">
        <v>12</v>
      </c>
      <c r="D212" t="str">
        <f t="shared" si="13"/>
        <v>J13</v>
      </c>
      <c r="E212" t="str">
        <f t="shared" si="11"/>
        <v>GSH</v>
      </c>
      <c r="F212" t="str">
        <f t="shared" si="12"/>
        <v>Compound J13</v>
      </c>
      <c r="G212">
        <v>494.5</v>
      </c>
      <c r="H212">
        <f>G212-$E$4</f>
        <v>444.25</v>
      </c>
      <c r="I212">
        <f t="shared" si="14"/>
        <v>0.98231066887783303</v>
      </c>
    </row>
    <row r="213" spans="2:9" x14ac:dyDescent="0.2">
      <c r="B213">
        <v>13</v>
      </c>
      <c r="C213" t="s">
        <v>13</v>
      </c>
      <c r="D213" t="str">
        <f t="shared" si="13"/>
        <v>K13</v>
      </c>
      <c r="E213" t="str">
        <f t="shared" si="11"/>
        <v>GSH</v>
      </c>
      <c r="F213" t="str">
        <f t="shared" si="12"/>
        <v>Compound K13</v>
      </c>
      <c r="G213">
        <v>490</v>
      </c>
      <c r="H213">
        <f>G213-$E$4</f>
        <v>439.75</v>
      </c>
      <c r="I213">
        <f t="shared" si="14"/>
        <v>0.97236042012161417</v>
      </c>
    </row>
    <row r="214" spans="2:9" x14ac:dyDescent="0.2">
      <c r="B214">
        <v>13</v>
      </c>
      <c r="C214" t="s">
        <v>14</v>
      </c>
      <c r="D214" t="str">
        <f t="shared" si="13"/>
        <v>L13</v>
      </c>
      <c r="E214" t="str">
        <f t="shared" si="11"/>
        <v>GSH</v>
      </c>
      <c r="F214" t="str">
        <f t="shared" si="12"/>
        <v>Compound L13</v>
      </c>
      <c r="G214">
        <v>476</v>
      </c>
      <c r="H214">
        <f>G214-$E$4</f>
        <v>425.75</v>
      </c>
      <c r="I214">
        <f t="shared" si="14"/>
        <v>0.94140409065782205</v>
      </c>
    </row>
    <row r="215" spans="2:9" x14ac:dyDescent="0.2">
      <c r="B215">
        <v>13</v>
      </c>
      <c r="C215" t="s">
        <v>15</v>
      </c>
      <c r="D215" t="str">
        <f t="shared" si="13"/>
        <v>M13</v>
      </c>
      <c r="E215" t="str">
        <f t="shared" si="11"/>
        <v>GSH</v>
      </c>
      <c r="F215" t="str">
        <f t="shared" si="12"/>
        <v>Compound M13</v>
      </c>
      <c r="G215">
        <v>495</v>
      </c>
      <c r="H215">
        <f>G215-$E$4</f>
        <v>444.75</v>
      </c>
      <c r="I215">
        <f t="shared" si="14"/>
        <v>0.98341625207296846</v>
      </c>
    </row>
    <row r="216" spans="2:9" x14ac:dyDescent="0.2">
      <c r="B216">
        <v>13</v>
      </c>
      <c r="C216" t="s">
        <v>16</v>
      </c>
      <c r="D216" t="str">
        <f t="shared" si="13"/>
        <v>N13</v>
      </c>
      <c r="E216" t="str">
        <f t="shared" si="11"/>
        <v>GSH</v>
      </c>
      <c r="F216" t="str">
        <f t="shared" si="12"/>
        <v>Compound N13</v>
      </c>
      <c r="G216">
        <v>501</v>
      </c>
      <c r="H216">
        <f>G216-$E$4</f>
        <v>450.75</v>
      </c>
      <c r="I216">
        <f t="shared" si="14"/>
        <v>0.99668325041459371</v>
      </c>
    </row>
    <row r="217" spans="2:9" x14ac:dyDescent="0.2">
      <c r="B217">
        <v>13</v>
      </c>
      <c r="C217" t="s">
        <v>17</v>
      </c>
      <c r="D217" t="str">
        <f t="shared" si="13"/>
        <v>O13</v>
      </c>
      <c r="E217" t="str">
        <f t="shared" si="11"/>
        <v>GSH</v>
      </c>
      <c r="F217" t="str">
        <f t="shared" si="12"/>
        <v>Compound O13</v>
      </c>
      <c r="G217">
        <v>50.5</v>
      </c>
      <c r="H217">
        <f>G217-$E$4</f>
        <v>0.25</v>
      </c>
      <c r="I217">
        <f t="shared" si="14"/>
        <v>5.5279159756771695E-4</v>
      </c>
    </row>
    <row r="218" spans="2:9" x14ac:dyDescent="0.2">
      <c r="B218">
        <v>13</v>
      </c>
      <c r="C218" t="s">
        <v>18</v>
      </c>
      <c r="D218" t="str">
        <f t="shared" si="13"/>
        <v>P13</v>
      </c>
      <c r="E218" t="str">
        <f t="shared" si="11"/>
        <v>GSH</v>
      </c>
      <c r="F218" t="str">
        <f t="shared" si="12"/>
        <v>Compound P13</v>
      </c>
      <c r="G218">
        <v>438</v>
      </c>
      <c r="H218">
        <f>G218-$E$4</f>
        <v>387.75</v>
      </c>
      <c r="I218">
        <f t="shared" si="14"/>
        <v>0.857379767827529</v>
      </c>
    </row>
    <row r="219" spans="2:9" x14ac:dyDescent="0.2">
      <c r="B219">
        <v>14</v>
      </c>
      <c r="C219" t="s">
        <v>3</v>
      </c>
      <c r="D219" t="str">
        <f t="shared" si="13"/>
        <v>A14</v>
      </c>
      <c r="E219" t="str">
        <f t="shared" si="11"/>
        <v>GSH</v>
      </c>
      <c r="F219" t="str">
        <f t="shared" si="12"/>
        <v>Compound A14</v>
      </c>
      <c r="G219">
        <v>494.5</v>
      </c>
      <c r="H219">
        <f>G219-$E$4</f>
        <v>444.25</v>
      </c>
      <c r="I219">
        <f t="shared" si="14"/>
        <v>0.98231066887783303</v>
      </c>
    </row>
    <row r="220" spans="2:9" x14ac:dyDescent="0.2">
      <c r="B220">
        <v>14</v>
      </c>
      <c r="C220" t="s">
        <v>4</v>
      </c>
      <c r="D220" t="str">
        <f t="shared" si="13"/>
        <v>B14</v>
      </c>
      <c r="E220" t="str">
        <f t="shared" si="11"/>
        <v>GSH</v>
      </c>
      <c r="F220" t="str">
        <f t="shared" si="12"/>
        <v>Compound B14</v>
      </c>
      <c r="G220">
        <v>283</v>
      </c>
      <c r="H220">
        <f>G220-$E$4</f>
        <v>232.75</v>
      </c>
      <c r="I220">
        <f t="shared" si="14"/>
        <v>0.51464897733554449</v>
      </c>
    </row>
    <row r="221" spans="2:9" x14ac:dyDescent="0.2">
      <c r="B221">
        <v>14</v>
      </c>
      <c r="C221" t="s">
        <v>5</v>
      </c>
      <c r="D221" t="str">
        <f t="shared" si="13"/>
        <v>C14</v>
      </c>
      <c r="E221" t="str">
        <f t="shared" si="11"/>
        <v>GSH</v>
      </c>
      <c r="F221" t="str">
        <f t="shared" si="12"/>
        <v>Compound C14</v>
      </c>
      <c r="G221">
        <v>500.5</v>
      </c>
      <c r="H221">
        <f>G221-$E$4</f>
        <v>450.25</v>
      </c>
      <c r="I221">
        <f t="shared" si="14"/>
        <v>0.99557766721945828</v>
      </c>
    </row>
    <row r="222" spans="2:9" x14ac:dyDescent="0.2">
      <c r="B222">
        <v>14</v>
      </c>
      <c r="C222" t="s">
        <v>6</v>
      </c>
      <c r="D222" t="str">
        <f t="shared" si="13"/>
        <v>D14</v>
      </c>
      <c r="E222" t="str">
        <f t="shared" si="11"/>
        <v>GSH</v>
      </c>
      <c r="F222" t="str">
        <f t="shared" si="12"/>
        <v>Compound D14</v>
      </c>
      <c r="G222">
        <v>460.5</v>
      </c>
      <c r="H222">
        <f>G222-$E$4</f>
        <v>410.25</v>
      </c>
      <c r="I222">
        <f t="shared" si="14"/>
        <v>0.90713101160862353</v>
      </c>
    </row>
    <row r="223" spans="2:9" x14ac:dyDescent="0.2">
      <c r="B223">
        <v>14</v>
      </c>
      <c r="C223" t="s">
        <v>7</v>
      </c>
      <c r="D223" t="str">
        <f t="shared" si="13"/>
        <v>E14</v>
      </c>
      <c r="E223" t="str">
        <f t="shared" si="11"/>
        <v>GSH</v>
      </c>
      <c r="F223" t="str">
        <f t="shared" si="12"/>
        <v>Compound E14</v>
      </c>
      <c r="G223">
        <v>455.5</v>
      </c>
      <c r="H223">
        <f>G223-$E$4</f>
        <v>405.25</v>
      </c>
      <c r="I223">
        <f t="shared" si="14"/>
        <v>0.89607517965726924</v>
      </c>
    </row>
    <row r="224" spans="2:9" x14ac:dyDescent="0.2">
      <c r="B224">
        <v>14</v>
      </c>
      <c r="C224" t="s">
        <v>8</v>
      </c>
      <c r="D224" t="str">
        <f t="shared" si="13"/>
        <v>F14</v>
      </c>
      <c r="E224" t="str">
        <f t="shared" si="11"/>
        <v>GSH</v>
      </c>
      <c r="F224" t="str">
        <f t="shared" si="12"/>
        <v>Compound F14</v>
      </c>
      <c r="G224">
        <v>445</v>
      </c>
      <c r="H224">
        <f>G224-$E$4</f>
        <v>394.75</v>
      </c>
      <c r="I224">
        <f t="shared" si="14"/>
        <v>0.87285793255942512</v>
      </c>
    </row>
    <row r="225" spans="2:9" x14ac:dyDescent="0.2">
      <c r="B225">
        <v>14</v>
      </c>
      <c r="C225" t="s">
        <v>9</v>
      </c>
      <c r="D225" t="str">
        <f t="shared" si="13"/>
        <v>G14</v>
      </c>
      <c r="E225" t="str">
        <f t="shared" si="11"/>
        <v>GSH</v>
      </c>
      <c r="F225" t="str">
        <f t="shared" si="12"/>
        <v>Compound G14</v>
      </c>
      <c r="G225">
        <v>499.5</v>
      </c>
      <c r="H225">
        <f>G225-$E$4</f>
        <v>449.25</v>
      </c>
      <c r="I225">
        <f t="shared" si="14"/>
        <v>0.99336650082918743</v>
      </c>
    </row>
    <row r="226" spans="2:9" x14ac:dyDescent="0.2">
      <c r="B226">
        <v>14</v>
      </c>
      <c r="C226" t="s">
        <v>10</v>
      </c>
      <c r="D226" t="str">
        <f t="shared" si="13"/>
        <v>H14</v>
      </c>
      <c r="E226" t="str">
        <f t="shared" si="11"/>
        <v>GSH</v>
      </c>
      <c r="F226" t="str">
        <f t="shared" si="12"/>
        <v>Compound H14</v>
      </c>
      <c r="G226">
        <v>500</v>
      </c>
      <c r="H226">
        <f>G226-$E$4</f>
        <v>449.75</v>
      </c>
      <c r="I226">
        <f t="shared" si="14"/>
        <v>0.99447208402432286</v>
      </c>
    </row>
    <row r="227" spans="2:9" x14ac:dyDescent="0.2">
      <c r="B227">
        <v>14</v>
      </c>
      <c r="C227" t="s">
        <v>11</v>
      </c>
      <c r="D227" t="str">
        <f t="shared" si="13"/>
        <v>I14</v>
      </c>
      <c r="E227" t="str">
        <f t="shared" si="11"/>
        <v>GSH</v>
      </c>
      <c r="F227" t="str">
        <f t="shared" si="12"/>
        <v>Compound I14</v>
      </c>
      <c r="G227">
        <v>30</v>
      </c>
      <c r="H227">
        <f>G227-$E$4</f>
        <v>-20.25</v>
      </c>
      <c r="I227">
        <f t="shared" si="14"/>
        <v>-4.4776119402985072E-2</v>
      </c>
    </row>
    <row r="228" spans="2:9" x14ac:dyDescent="0.2">
      <c r="B228">
        <v>14</v>
      </c>
      <c r="C228" t="s">
        <v>12</v>
      </c>
      <c r="D228" t="str">
        <f t="shared" si="13"/>
        <v>J14</v>
      </c>
      <c r="E228" t="str">
        <f t="shared" si="11"/>
        <v>GSH</v>
      </c>
      <c r="F228" t="str">
        <f t="shared" si="12"/>
        <v>Compound J14</v>
      </c>
      <c r="G228">
        <v>482.5</v>
      </c>
      <c r="H228">
        <f>G228-$E$4</f>
        <v>432.25</v>
      </c>
      <c r="I228">
        <f t="shared" si="14"/>
        <v>0.95577667219458262</v>
      </c>
    </row>
    <row r="229" spans="2:9" x14ac:dyDescent="0.2">
      <c r="B229">
        <v>14</v>
      </c>
      <c r="C229" t="s">
        <v>13</v>
      </c>
      <c r="D229" t="str">
        <f t="shared" si="13"/>
        <v>K14</v>
      </c>
      <c r="E229" t="str">
        <f t="shared" si="11"/>
        <v>GSH</v>
      </c>
      <c r="F229" t="str">
        <f t="shared" si="12"/>
        <v>Compound K14</v>
      </c>
      <c r="G229">
        <v>494.5</v>
      </c>
      <c r="H229">
        <f>G229-$E$4</f>
        <v>444.25</v>
      </c>
      <c r="I229">
        <f t="shared" si="14"/>
        <v>0.98231066887783303</v>
      </c>
    </row>
    <row r="230" spans="2:9" x14ac:dyDescent="0.2">
      <c r="B230">
        <v>14</v>
      </c>
      <c r="C230" t="s">
        <v>14</v>
      </c>
      <c r="D230" t="str">
        <f t="shared" si="13"/>
        <v>L14</v>
      </c>
      <c r="E230" t="str">
        <f t="shared" si="11"/>
        <v>GSH</v>
      </c>
      <c r="F230" t="str">
        <f t="shared" si="12"/>
        <v>Compound L14</v>
      </c>
      <c r="G230">
        <v>490</v>
      </c>
      <c r="H230">
        <f>G230-$E$4</f>
        <v>439.75</v>
      </c>
      <c r="I230">
        <f t="shared" si="14"/>
        <v>0.97236042012161417</v>
      </c>
    </row>
    <row r="231" spans="2:9" x14ac:dyDescent="0.2">
      <c r="B231">
        <v>14</v>
      </c>
      <c r="C231" t="s">
        <v>15</v>
      </c>
      <c r="D231" t="str">
        <f t="shared" si="13"/>
        <v>M14</v>
      </c>
      <c r="E231" t="str">
        <f t="shared" si="11"/>
        <v>GSH</v>
      </c>
      <c r="F231" t="str">
        <f t="shared" si="12"/>
        <v>Compound M14</v>
      </c>
      <c r="G231">
        <v>476</v>
      </c>
      <c r="H231">
        <f>G231-$E$4</f>
        <v>425.75</v>
      </c>
      <c r="I231">
        <f t="shared" si="14"/>
        <v>0.94140409065782205</v>
      </c>
    </row>
    <row r="232" spans="2:9" x14ac:dyDescent="0.2">
      <c r="B232">
        <v>14</v>
      </c>
      <c r="C232" t="s">
        <v>16</v>
      </c>
      <c r="D232" t="str">
        <f t="shared" si="13"/>
        <v>N14</v>
      </c>
      <c r="E232" t="str">
        <f t="shared" si="11"/>
        <v>GSH</v>
      </c>
      <c r="F232" t="str">
        <f t="shared" si="12"/>
        <v>Compound N14</v>
      </c>
      <c r="G232">
        <v>495</v>
      </c>
      <c r="H232">
        <f>G232-$E$4</f>
        <v>444.75</v>
      </c>
      <c r="I232">
        <f t="shared" si="14"/>
        <v>0.98341625207296846</v>
      </c>
    </row>
    <row r="233" spans="2:9" x14ac:dyDescent="0.2">
      <c r="B233">
        <v>14</v>
      </c>
      <c r="C233" t="s">
        <v>17</v>
      </c>
      <c r="D233" t="str">
        <f t="shared" si="13"/>
        <v>O14</v>
      </c>
      <c r="E233" t="str">
        <f t="shared" si="11"/>
        <v>GSH</v>
      </c>
      <c r="F233" t="str">
        <f t="shared" si="12"/>
        <v>Compound O14</v>
      </c>
      <c r="G233">
        <v>501</v>
      </c>
      <c r="H233">
        <f>G233-$E$4</f>
        <v>450.75</v>
      </c>
      <c r="I233">
        <f t="shared" si="14"/>
        <v>0.99668325041459371</v>
      </c>
    </row>
    <row r="234" spans="2:9" x14ac:dyDescent="0.2">
      <c r="B234">
        <v>14</v>
      </c>
      <c r="C234" t="s">
        <v>18</v>
      </c>
      <c r="D234" t="str">
        <f t="shared" si="13"/>
        <v>P14</v>
      </c>
      <c r="E234" t="str">
        <f t="shared" si="11"/>
        <v>GSH</v>
      </c>
      <c r="F234" t="str">
        <f t="shared" si="12"/>
        <v>Compound P14</v>
      </c>
      <c r="G234">
        <v>50.5</v>
      </c>
      <c r="H234">
        <f>G234-$E$4</f>
        <v>0.25</v>
      </c>
      <c r="I234">
        <f t="shared" si="14"/>
        <v>5.5279159756771695E-4</v>
      </c>
    </row>
    <row r="235" spans="2:9" x14ac:dyDescent="0.2">
      <c r="B235">
        <v>15</v>
      </c>
      <c r="C235" t="s">
        <v>3</v>
      </c>
      <c r="D235" t="str">
        <f t="shared" si="13"/>
        <v>A15</v>
      </c>
      <c r="E235" t="str">
        <f t="shared" si="11"/>
        <v>GSH</v>
      </c>
      <c r="F235" t="str">
        <f t="shared" si="12"/>
        <v>Compound A15</v>
      </c>
      <c r="G235">
        <v>438</v>
      </c>
      <c r="H235">
        <f>G235-$E$4</f>
        <v>387.75</v>
      </c>
      <c r="I235">
        <f t="shared" si="14"/>
        <v>0.857379767827529</v>
      </c>
    </row>
    <row r="236" spans="2:9" x14ac:dyDescent="0.2">
      <c r="B236">
        <v>15</v>
      </c>
      <c r="C236" t="s">
        <v>4</v>
      </c>
      <c r="D236" t="str">
        <f t="shared" si="13"/>
        <v>B15</v>
      </c>
      <c r="E236" t="str">
        <f t="shared" ref="E236:E299" si="15">$B$5</f>
        <v>GSH</v>
      </c>
      <c r="F236" t="str">
        <f t="shared" ref="F236:F299" si="16">"Compound "&amp;D236</f>
        <v>Compound B15</v>
      </c>
      <c r="G236">
        <v>494.5</v>
      </c>
      <c r="H236">
        <f>G236-$E$4</f>
        <v>444.25</v>
      </c>
      <c r="I236">
        <f t="shared" si="14"/>
        <v>0.98231066887783303</v>
      </c>
    </row>
    <row r="237" spans="2:9" x14ac:dyDescent="0.2">
      <c r="B237">
        <v>15</v>
      </c>
      <c r="C237" t="s">
        <v>5</v>
      </c>
      <c r="D237" t="str">
        <f t="shared" si="13"/>
        <v>C15</v>
      </c>
      <c r="E237" t="str">
        <f t="shared" si="15"/>
        <v>GSH</v>
      </c>
      <c r="F237" t="str">
        <f t="shared" si="16"/>
        <v>Compound C15</v>
      </c>
      <c r="G237">
        <v>283</v>
      </c>
      <c r="H237">
        <f>G237-$E$4</f>
        <v>232.75</v>
      </c>
      <c r="I237">
        <f t="shared" si="14"/>
        <v>0.51464897733554449</v>
      </c>
    </row>
    <row r="238" spans="2:9" x14ac:dyDescent="0.2">
      <c r="B238">
        <v>15</v>
      </c>
      <c r="C238" t="s">
        <v>6</v>
      </c>
      <c r="D238" t="str">
        <f t="shared" si="13"/>
        <v>D15</v>
      </c>
      <c r="E238" t="str">
        <f t="shared" si="15"/>
        <v>GSH</v>
      </c>
      <c r="F238" t="str">
        <f t="shared" si="16"/>
        <v>Compound D15</v>
      </c>
      <c r="G238">
        <v>500.5</v>
      </c>
      <c r="H238">
        <f>G238-$E$4</f>
        <v>450.25</v>
      </c>
      <c r="I238">
        <f t="shared" si="14"/>
        <v>0.99557766721945828</v>
      </c>
    </row>
    <row r="239" spans="2:9" x14ac:dyDescent="0.2">
      <c r="B239">
        <v>15</v>
      </c>
      <c r="C239" t="s">
        <v>7</v>
      </c>
      <c r="D239" t="str">
        <f t="shared" si="13"/>
        <v>E15</v>
      </c>
      <c r="E239" t="str">
        <f t="shared" si="15"/>
        <v>GSH</v>
      </c>
      <c r="F239" t="str">
        <f t="shared" si="16"/>
        <v>Compound E15</v>
      </c>
      <c r="G239">
        <v>460.5</v>
      </c>
      <c r="H239">
        <f>G239-$E$4</f>
        <v>410.25</v>
      </c>
      <c r="I239">
        <f t="shared" si="14"/>
        <v>0.90713101160862353</v>
      </c>
    </row>
    <row r="240" spans="2:9" x14ac:dyDescent="0.2">
      <c r="B240">
        <v>15</v>
      </c>
      <c r="C240" t="s">
        <v>8</v>
      </c>
      <c r="D240" t="str">
        <f t="shared" si="13"/>
        <v>F15</v>
      </c>
      <c r="E240" t="str">
        <f t="shared" si="15"/>
        <v>GSH</v>
      </c>
      <c r="F240" t="str">
        <f t="shared" si="16"/>
        <v>Compound F15</v>
      </c>
      <c r="G240">
        <v>455.5</v>
      </c>
      <c r="H240">
        <f>G240-$E$4</f>
        <v>405.25</v>
      </c>
      <c r="I240">
        <f t="shared" si="14"/>
        <v>0.89607517965726924</v>
      </c>
    </row>
    <row r="241" spans="2:9" x14ac:dyDescent="0.2">
      <c r="B241">
        <v>15</v>
      </c>
      <c r="C241" t="s">
        <v>9</v>
      </c>
      <c r="D241" t="str">
        <f t="shared" si="13"/>
        <v>G15</v>
      </c>
      <c r="E241" t="str">
        <f t="shared" si="15"/>
        <v>GSH</v>
      </c>
      <c r="F241" t="str">
        <f t="shared" si="16"/>
        <v>Compound G15</v>
      </c>
      <c r="G241">
        <v>445</v>
      </c>
      <c r="H241">
        <f>G241-$E$4</f>
        <v>394.75</v>
      </c>
      <c r="I241">
        <f t="shared" si="14"/>
        <v>0.87285793255942512</v>
      </c>
    </row>
    <row r="242" spans="2:9" x14ac:dyDescent="0.2">
      <c r="B242">
        <v>15</v>
      </c>
      <c r="C242" t="s">
        <v>10</v>
      </c>
      <c r="D242" t="str">
        <f t="shared" si="13"/>
        <v>H15</v>
      </c>
      <c r="E242" t="str">
        <f t="shared" si="15"/>
        <v>GSH</v>
      </c>
      <c r="F242" t="str">
        <f t="shared" si="16"/>
        <v>Compound H15</v>
      </c>
      <c r="G242">
        <v>499.5</v>
      </c>
      <c r="H242">
        <f>G242-$E$4</f>
        <v>449.25</v>
      </c>
      <c r="I242">
        <f t="shared" si="14"/>
        <v>0.99336650082918743</v>
      </c>
    </row>
    <row r="243" spans="2:9" x14ac:dyDescent="0.2">
      <c r="B243">
        <v>15</v>
      </c>
      <c r="C243" t="s">
        <v>11</v>
      </c>
      <c r="D243" t="str">
        <f t="shared" si="13"/>
        <v>I15</v>
      </c>
      <c r="E243" t="str">
        <f t="shared" si="15"/>
        <v>GSH</v>
      </c>
      <c r="F243" t="str">
        <f t="shared" si="16"/>
        <v>Compound I15</v>
      </c>
      <c r="G243">
        <v>500</v>
      </c>
      <c r="H243">
        <f>G243-$E$4</f>
        <v>449.75</v>
      </c>
      <c r="I243">
        <f t="shared" si="14"/>
        <v>0.99447208402432286</v>
      </c>
    </row>
    <row r="244" spans="2:9" x14ac:dyDescent="0.2">
      <c r="B244">
        <v>15</v>
      </c>
      <c r="C244" t="s">
        <v>12</v>
      </c>
      <c r="D244" t="str">
        <f t="shared" si="13"/>
        <v>J15</v>
      </c>
      <c r="E244" t="str">
        <f t="shared" si="15"/>
        <v>GSH</v>
      </c>
      <c r="F244" t="str">
        <f t="shared" si="16"/>
        <v>Compound J15</v>
      </c>
      <c r="G244">
        <v>30</v>
      </c>
      <c r="H244">
        <f>G244-$E$4</f>
        <v>-20.25</v>
      </c>
      <c r="I244">
        <f t="shared" si="14"/>
        <v>-4.4776119402985072E-2</v>
      </c>
    </row>
    <row r="245" spans="2:9" x14ac:dyDescent="0.2">
      <c r="B245">
        <v>15</v>
      </c>
      <c r="C245" t="s">
        <v>13</v>
      </c>
      <c r="D245" t="str">
        <f t="shared" si="13"/>
        <v>K15</v>
      </c>
      <c r="E245" t="str">
        <f t="shared" si="15"/>
        <v>GSH</v>
      </c>
      <c r="F245" t="str">
        <f t="shared" si="16"/>
        <v>Compound K15</v>
      </c>
      <c r="G245">
        <v>482.5</v>
      </c>
      <c r="H245">
        <f>G245-$E$4</f>
        <v>432.25</v>
      </c>
      <c r="I245">
        <f t="shared" si="14"/>
        <v>0.95577667219458262</v>
      </c>
    </row>
    <row r="246" spans="2:9" x14ac:dyDescent="0.2">
      <c r="B246">
        <v>15</v>
      </c>
      <c r="C246" t="s">
        <v>14</v>
      </c>
      <c r="D246" t="str">
        <f t="shared" si="13"/>
        <v>L15</v>
      </c>
      <c r="E246" t="str">
        <f t="shared" si="15"/>
        <v>GSH</v>
      </c>
      <c r="F246" t="str">
        <f t="shared" si="16"/>
        <v>Compound L15</v>
      </c>
      <c r="G246">
        <v>494.5</v>
      </c>
      <c r="H246">
        <f>G246-$E$4</f>
        <v>444.25</v>
      </c>
      <c r="I246">
        <f t="shared" si="14"/>
        <v>0.98231066887783303</v>
      </c>
    </row>
    <row r="247" spans="2:9" x14ac:dyDescent="0.2">
      <c r="B247">
        <v>15</v>
      </c>
      <c r="C247" t="s">
        <v>15</v>
      </c>
      <c r="D247" t="str">
        <f t="shared" si="13"/>
        <v>M15</v>
      </c>
      <c r="E247" t="str">
        <f t="shared" si="15"/>
        <v>GSH</v>
      </c>
      <c r="F247" t="str">
        <f t="shared" si="16"/>
        <v>Compound M15</v>
      </c>
      <c r="G247">
        <v>490</v>
      </c>
      <c r="H247">
        <f>G247-$E$4</f>
        <v>439.75</v>
      </c>
      <c r="I247">
        <f t="shared" si="14"/>
        <v>0.97236042012161417</v>
      </c>
    </row>
    <row r="248" spans="2:9" x14ac:dyDescent="0.2">
      <c r="B248">
        <v>15</v>
      </c>
      <c r="C248" t="s">
        <v>16</v>
      </c>
      <c r="D248" t="str">
        <f t="shared" si="13"/>
        <v>N15</v>
      </c>
      <c r="E248" t="str">
        <f t="shared" si="15"/>
        <v>GSH</v>
      </c>
      <c r="F248" t="str">
        <f t="shared" si="16"/>
        <v>Compound N15</v>
      </c>
      <c r="G248">
        <v>476</v>
      </c>
      <c r="H248">
        <f>G248-$E$4</f>
        <v>425.75</v>
      </c>
      <c r="I248">
        <f t="shared" si="14"/>
        <v>0.94140409065782205</v>
      </c>
    </row>
    <row r="249" spans="2:9" x14ac:dyDescent="0.2">
      <c r="B249">
        <v>15</v>
      </c>
      <c r="C249" t="s">
        <v>17</v>
      </c>
      <c r="D249" t="str">
        <f t="shared" si="13"/>
        <v>O15</v>
      </c>
      <c r="E249" t="str">
        <f t="shared" si="15"/>
        <v>GSH</v>
      </c>
      <c r="F249" t="str">
        <f t="shared" si="16"/>
        <v>Compound O15</v>
      </c>
      <c r="G249">
        <v>495</v>
      </c>
      <c r="H249">
        <f>G249-$E$4</f>
        <v>444.75</v>
      </c>
      <c r="I249">
        <f t="shared" si="14"/>
        <v>0.98341625207296846</v>
      </c>
    </row>
    <row r="250" spans="2:9" x14ac:dyDescent="0.2">
      <c r="B250">
        <v>15</v>
      </c>
      <c r="C250" t="s">
        <v>18</v>
      </c>
      <c r="D250" t="str">
        <f t="shared" si="13"/>
        <v>P15</v>
      </c>
      <c r="E250" t="str">
        <f t="shared" si="15"/>
        <v>GSH</v>
      </c>
      <c r="F250" t="str">
        <f t="shared" si="16"/>
        <v>Compound P15</v>
      </c>
      <c r="G250">
        <v>501</v>
      </c>
      <c r="H250">
        <f>G250-$E$4</f>
        <v>450.75</v>
      </c>
      <c r="I250">
        <f t="shared" si="14"/>
        <v>0.99668325041459371</v>
      </c>
    </row>
    <row r="251" spans="2:9" x14ac:dyDescent="0.2">
      <c r="B251">
        <v>16</v>
      </c>
      <c r="C251" t="s">
        <v>3</v>
      </c>
      <c r="D251" t="str">
        <f t="shared" si="13"/>
        <v>A16</v>
      </c>
      <c r="E251" t="str">
        <f t="shared" si="15"/>
        <v>GSH</v>
      </c>
      <c r="F251" t="str">
        <f t="shared" si="16"/>
        <v>Compound A16</v>
      </c>
      <c r="G251">
        <v>50.5</v>
      </c>
      <c r="H251">
        <f>G251-$E$4</f>
        <v>0.25</v>
      </c>
      <c r="I251">
        <f t="shared" si="14"/>
        <v>5.5279159756771695E-4</v>
      </c>
    </row>
    <row r="252" spans="2:9" x14ac:dyDescent="0.2">
      <c r="B252">
        <v>16</v>
      </c>
      <c r="C252" t="s">
        <v>4</v>
      </c>
      <c r="D252" t="str">
        <f t="shared" si="13"/>
        <v>B16</v>
      </c>
      <c r="E252" t="str">
        <f t="shared" si="15"/>
        <v>GSH</v>
      </c>
      <c r="F252" t="str">
        <f t="shared" si="16"/>
        <v>Compound B16</v>
      </c>
      <c r="G252">
        <v>438</v>
      </c>
      <c r="H252">
        <f>G252-$E$4</f>
        <v>387.75</v>
      </c>
      <c r="I252">
        <f t="shared" si="14"/>
        <v>0.857379767827529</v>
      </c>
    </row>
    <row r="253" spans="2:9" x14ac:dyDescent="0.2">
      <c r="B253">
        <v>16</v>
      </c>
      <c r="C253" t="s">
        <v>5</v>
      </c>
      <c r="D253" t="str">
        <f t="shared" si="13"/>
        <v>C16</v>
      </c>
      <c r="E253" t="str">
        <f t="shared" si="15"/>
        <v>GSH</v>
      </c>
      <c r="F253" t="str">
        <f t="shared" si="16"/>
        <v>Compound C16</v>
      </c>
      <c r="G253">
        <v>494.5</v>
      </c>
      <c r="H253">
        <f>G253-$E$4</f>
        <v>444.25</v>
      </c>
      <c r="I253">
        <f t="shared" si="14"/>
        <v>0.98231066887783303</v>
      </c>
    </row>
    <row r="254" spans="2:9" x14ac:dyDescent="0.2">
      <c r="B254">
        <v>16</v>
      </c>
      <c r="C254" t="s">
        <v>6</v>
      </c>
      <c r="D254" t="str">
        <f t="shared" si="13"/>
        <v>D16</v>
      </c>
      <c r="E254" t="str">
        <f t="shared" si="15"/>
        <v>GSH</v>
      </c>
      <c r="F254" t="str">
        <f t="shared" si="16"/>
        <v>Compound D16</v>
      </c>
      <c r="G254">
        <v>283</v>
      </c>
      <c r="H254">
        <f>G254-$E$4</f>
        <v>232.75</v>
      </c>
      <c r="I254">
        <f t="shared" si="14"/>
        <v>0.51464897733554449</v>
      </c>
    </row>
    <row r="255" spans="2:9" x14ac:dyDescent="0.2">
      <c r="B255">
        <v>16</v>
      </c>
      <c r="C255" t="s">
        <v>7</v>
      </c>
      <c r="D255" t="str">
        <f t="shared" si="13"/>
        <v>E16</v>
      </c>
      <c r="E255" t="str">
        <f t="shared" si="15"/>
        <v>GSH</v>
      </c>
      <c r="F255" t="str">
        <f t="shared" si="16"/>
        <v>Compound E16</v>
      </c>
      <c r="G255">
        <v>500.5</v>
      </c>
      <c r="H255">
        <f>G255-$E$4</f>
        <v>450.25</v>
      </c>
      <c r="I255">
        <f t="shared" si="14"/>
        <v>0.99557766721945828</v>
      </c>
    </row>
    <row r="256" spans="2:9" x14ac:dyDescent="0.2">
      <c r="B256">
        <v>16</v>
      </c>
      <c r="C256" t="s">
        <v>8</v>
      </c>
      <c r="D256" t="str">
        <f t="shared" si="13"/>
        <v>F16</v>
      </c>
      <c r="E256" t="str">
        <f t="shared" si="15"/>
        <v>GSH</v>
      </c>
      <c r="F256" t="str">
        <f t="shared" si="16"/>
        <v>Compound F16</v>
      </c>
      <c r="G256">
        <v>460.5</v>
      </c>
      <c r="H256">
        <f>G256-$E$4</f>
        <v>410.25</v>
      </c>
      <c r="I256">
        <f t="shared" si="14"/>
        <v>0.90713101160862353</v>
      </c>
    </row>
    <row r="257" spans="2:9" x14ac:dyDescent="0.2">
      <c r="B257">
        <v>16</v>
      </c>
      <c r="C257" t="s">
        <v>9</v>
      </c>
      <c r="D257" t="str">
        <f t="shared" si="13"/>
        <v>G16</v>
      </c>
      <c r="E257" t="str">
        <f t="shared" si="15"/>
        <v>GSH</v>
      </c>
      <c r="F257" t="str">
        <f t="shared" si="16"/>
        <v>Compound G16</v>
      </c>
      <c r="G257">
        <v>455.5</v>
      </c>
      <c r="H257">
        <f>G257-$E$4</f>
        <v>405.25</v>
      </c>
      <c r="I257">
        <f t="shared" si="14"/>
        <v>0.89607517965726924</v>
      </c>
    </row>
    <row r="258" spans="2:9" x14ac:dyDescent="0.2">
      <c r="B258">
        <v>16</v>
      </c>
      <c r="C258" t="s">
        <v>10</v>
      </c>
      <c r="D258" t="str">
        <f t="shared" si="13"/>
        <v>H16</v>
      </c>
      <c r="E258" t="str">
        <f t="shared" si="15"/>
        <v>GSH</v>
      </c>
      <c r="F258" t="str">
        <f t="shared" si="16"/>
        <v>Compound H16</v>
      </c>
      <c r="G258">
        <v>445</v>
      </c>
      <c r="H258">
        <f>G258-$E$4</f>
        <v>394.75</v>
      </c>
      <c r="I258">
        <f t="shared" si="14"/>
        <v>0.87285793255942512</v>
      </c>
    </row>
    <row r="259" spans="2:9" x14ac:dyDescent="0.2">
      <c r="B259">
        <v>16</v>
      </c>
      <c r="C259" t="s">
        <v>11</v>
      </c>
      <c r="D259" t="str">
        <f t="shared" si="13"/>
        <v>I16</v>
      </c>
      <c r="E259" t="str">
        <f t="shared" si="15"/>
        <v>GSH</v>
      </c>
      <c r="F259" t="str">
        <f t="shared" si="16"/>
        <v>Compound I16</v>
      </c>
      <c r="G259">
        <v>499.5</v>
      </c>
      <c r="H259">
        <f>G259-$E$4</f>
        <v>449.25</v>
      </c>
      <c r="I259">
        <f t="shared" si="14"/>
        <v>0.99336650082918743</v>
      </c>
    </row>
    <row r="260" spans="2:9" x14ac:dyDescent="0.2">
      <c r="B260">
        <v>16</v>
      </c>
      <c r="C260" t="s">
        <v>12</v>
      </c>
      <c r="D260" t="str">
        <f t="shared" si="13"/>
        <v>J16</v>
      </c>
      <c r="E260" t="str">
        <f t="shared" si="15"/>
        <v>GSH</v>
      </c>
      <c r="F260" t="str">
        <f t="shared" si="16"/>
        <v>Compound J16</v>
      </c>
      <c r="G260">
        <v>500</v>
      </c>
      <c r="H260">
        <f>G260-$E$4</f>
        <v>449.75</v>
      </c>
      <c r="I260">
        <f t="shared" si="14"/>
        <v>0.99447208402432286</v>
      </c>
    </row>
    <row r="261" spans="2:9" x14ac:dyDescent="0.2">
      <c r="B261">
        <v>16</v>
      </c>
      <c r="C261" t="s">
        <v>13</v>
      </c>
      <c r="D261" t="str">
        <f t="shared" si="13"/>
        <v>K16</v>
      </c>
      <c r="E261" t="str">
        <f t="shared" si="15"/>
        <v>GSH</v>
      </c>
      <c r="F261" t="str">
        <f t="shared" si="16"/>
        <v>Compound K16</v>
      </c>
      <c r="G261">
        <v>30</v>
      </c>
      <c r="H261">
        <f>G261-$E$4</f>
        <v>-20.25</v>
      </c>
      <c r="I261">
        <f t="shared" si="14"/>
        <v>-4.4776119402985072E-2</v>
      </c>
    </row>
    <row r="262" spans="2:9" x14ac:dyDescent="0.2">
      <c r="B262">
        <v>16</v>
      </c>
      <c r="C262" t="s">
        <v>14</v>
      </c>
      <c r="D262" t="str">
        <f t="shared" si="13"/>
        <v>L16</v>
      </c>
      <c r="E262" t="str">
        <f t="shared" si="15"/>
        <v>GSH</v>
      </c>
      <c r="F262" t="str">
        <f t="shared" si="16"/>
        <v>Compound L16</v>
      </c>
      <c r="G262">
        <v>482.5</v>
      </c>
      <c r="H262">
        <f>G262-$E$4</f>
        <v>432.25</v>
      </c>
      <c r="I262">
        <f t="shared" si="14"/>
        <v>0.95577667219458262</v>
      </c>
    </row>
    <row r="263" spans="2:9" x14ac:dyDescent="0.2">
      <c r="B263">
        <v>16</v>
      </c>
      <c r="C263" t="s">
        <v>15</v>
      </c>
      <c r="D263" t="str">
        <f t="shared" si="13"/>
        <v>M16</v>
      </c>
      <c r="E263" t="str">
        <f t="shared" si="15"/>
        <v>GSH</v>
      </c>
      <c r="F263" t="str">
        <f t="shared" si="16"/>
        <v>Compound M16</v>
      </c>
      <c r="G263">
        <v>494.5</v>
      </c>
      <c r="H263">
        <f>G263-$E$4</f>
        <v>444.25</v>
      </c>
      <c r="I263">
        <f t="shared" si="14"/>
        <v>0.98231066887783303</v>
      </c>
    </row>
    <row r="264" spans="2:9" x14ac:dyDescent="0.2">
      <c r="B264">
        <v>16</v>
      </c>
      <c r="C264" t="s">
        <v>16</v>
      </c>
      <c r="D264" t="str">
        <f t="shared" si="13"/>
        <v>N16</v>
      </c>
      <c r="E264" t="str">
        <f t="shared" si="15"/>
        <v>GSH</v>
      </c>
      <c r="F264" t="str">
        <f t="shared" si="16"/>
        <v>Compound N16</v>
      </c>
      <c r="G264">
        <v>490</v>
      </c>
      <c r="H264">
        <f>G264-$E$4</f>
        <v>439.75</v>
      </c>
      <c r="I264">
        <f t="shared" si="14"/>
        <v>0.97236042012161417</v>
      </c>
    </row>
    <row r="265" spans="2:9" x14ac:dyDescent="0.2">
      <c r="B265">
        <v>16</v>
      </c>
      <c r="C265" t="s">
        <v>17</v>
      </c>
      <c r="D265" t="str">
        <f t="shared" si="13"/>
        <v>O16</v>
      </c>
      <c r="E265" t="str">
        <f t="shared" si="15"/>
        <v>GSH</v>
      </c>
      <c r="F265" t="str">
        <f t="shared" si="16"/>
        <v>Compound O16</v>
      </c>
      <c r="G265">
        <v>476</v>
      </c>
      <c r="H265">
        <f>G265-$E$4</f>
        <v>425.75</v>
      </c>
      <c r="I265">
        <f t="shared" si="14"/>
        <v>0.94140409065782205</v>
      </c>
    </row>
    <row r="266" spans="2:9" x14ac:dyDescent="0.2">
      <c r="B266">
        <v>16</v>
      </c>
      <c r="C266" t="s">
        <v>18</v>
      </c>
      <c r="D266" t="str">
        <f t="shared" si="13"/>
        <v>P16</v>
      </c>
      <c r="E266" t="str">
        <f t="shared" si="15"/>
        <v>GSH</v>
      </c>
      <c r="F266" t="str">
        <f t="shared" si="16"/>
        <v>Compound P16</v>
      </c>
      <c r="G266">
        <v>495</v>
      </c>
      <c r="H266">
        <f>G266-$E$4</f>
        <v>444.75</v>
      </c>
      <c r="I266">
        <f t="shared" si="14"/>
        <v>0.98341625207296846</v>
      </c>
    </row>
    <row r="267" spans="2:9" x14ac:dyDescent="0.2">
      <c r="B267">
        <v>17</v>
      </c>
      <c r="C267" t="s">
        <v>3</v>
      </c>
      <c r="D267" t="str">
        <f t="shared" si="13"/>
        <v>A17</v>
      </c>
      <c r="E267" t="str">
        <f t="shared" si="15"/>
        <v>GSH</v>
      </c>
      <c r="F267" t="str">
        <f t="shared" si="16"/>
        <v>Compound A17</v>
      </c>
      <c r="G267">
        <v>501</v>
      </c>
      <c r="H267">
        <f>G267-$E$4</f>
        <v>450.75</v>
      </c>
      <c r="I267">
        <f t="shared" si="14"/>
        <v>0.99668325041459371</v>
      </c>
    </row>
    <row r="268" spans="2:9" x14ac:dyDescent="0.2">
      <c r="B268">
        <v>17</v>
      </c>
      <c r="C268" t="s">
        <v>4</v>
      </c>
      <c r="D268" t="str">
        <f t="shared" ref="D268:D331" si="17">C268&amp;B268</f>
        <v>B17</v>
      </c>
      <c r="E268" t="str">
        <f t="shared" si="15"/>
        <v>GSH</v>
      </c>
      <c r="F268" t="str">
        <f t="shared" si="16"/>
        <v>Compound B17</v>
      </c>
      <c r="G268">
        <v>50.5</v>
      </c>
      <c r="H268">
        <f>G268-$E$4</f>
        <v>0.25</v>
      </c>
      <c r="I268">
        <f t="shared" ref="I268:I331" si="18">H268/$D$8</f>
        <v>5.5279159756771695E-4</v>
      </c>
    </row>
    <row r="269" spans="2:9" x14ac:dyDescent="0.2">
      <c r="B269">
        <v>17</v>
      </c>
      <c r="C269" t="s">
        <v>5</v>
      </c>
      <c r="D269" t="str">
        <f t="shared" si="17"/>
        <v>C17</v>
      </c>
      <c r="E269" t="str">
        <f t="shared" si="15"/>
        <v>GSH</v>
      </c>
      <c r="F269" t="str">
        <f t="shared" si="16"/>
        <v>Compound C17</v>
      </c>
      <c r="G269">
        <v>438</v>
      </c>
      <c r="H269">
        <f>G269-$E$4</f>
        <v>387.75</v>
      </c>
      <c r="I269">
        <f t="shared" si="18"/>
        <v>0.857379767827529</v>
      </c>
    </row>
    <row r="270" spans="2:9" x14ac:dyDescent="0.2">
      <c r="B270">
        <v>17</v>
      </c>
      <c r="C270" t="s">
        <v>6</v>
      </c>
      <c r="D270" t="str">
        <f t="shared" si="17"/>
        <v>D17</v>
      </c>
      <c r="E270" t="str">
        <f t="shared" si="15"/>
        <v>GSH</v>
      </c>
      <c r="F270" t="str">
        <f t="shared" si="16"/>
        <v>Compound D17</v>
      </c>
      <c r="G270">
        <v>494.5</v>
      </c>
      <c r="H270">
        <f>G270-$E$4</f>
        <v>444.25</v>
      </c>
      <c r="I270">
        <f t="shared" si="18"/>
        <v>0.98231066887783303</v>
      </c>
    </row>
    <row r="271" spans="2:9" x14ac:dyDescent="0.2">
      <c r="B271">
        <v>17</v>
      </c>
      <c r="C271" t="s">
        <v>7</v>
      </c>
      <c r="D271" t="str">
        <f t="shared" si="17"/>
        <v>E17</v>
      </c>
      <c r="E271" t="str">
        <f t="shared" si="15"/>
        <v>GSH</v>
      </c>
      <c r="F271" t="str">
        <f t="shared" si="16"/>
        <v>Compound E17</v>
      </c>
      <c r="G271">
        <v>283</v>
      </c>
      <c r="H271">
        <f>G271-$E$4</f>
        <v>232.75</v>
      </c>
      <c r="I271">
        <f t="shared" si="18"/>
        <v>0.51464897733554449</v>
      </c>
    </row>
    <row r="272" spans="2:9" x14ac:dyDescent="0.2">
      <c r="B272">
        <v>17</v>
      </c>
      <c r="C272" t="s">
        <v>8</v>
      </c>
      <c r="D272" t="str">
        <f t="shared" si="17"/>
        <v>F17</v>
      </c>
      <c r="E272" t="str">
        <f t="shared" si="15"/>
        <v>GSH</v>
      </c>
      <c r="F272" t="str">
        <f t="shared" si="16"/>
        <v>Compound F17</v>
      </c>
      <c r="G272">
        <v>500.5</v>
      </c>
      <c r="H272">
        <f>G272-$E$4</f>
        <v>450.25</v>
      </c>
      <c r="I272">
        <f t="shared" si="18"/>
        <v>0.99557766721945828</v>
      </c>
    </row>
    <row r="273" spans="2:9" x14ac:dyDescent="0.2">
      <c r="B273">
        <v>17</v>
      </c>
      <c r="C273" t="s">
        <v>9</v>
      </c>
      <c r="D273" t="str">
        <f t="shared" si="17"/>
        <v>G17</v>
      </c>
      <c r="E273" t="str">
        <f t="shared" si="15"/>
        <v>GSH</v>
      </c>
      <c r="F273" t="str">
        <f t="shared" si="16"/>
        <v>Compound G17</v>
      </c>
      <c r="G273">
        <v>460.5</v>
      </c>
      <c r="H273">
        <f>G273-$E$4</f>
        <v>410.25</v>
      </c>
      <c r="I273">
        <f t="shared" si="18"/>
        <v>0.90713101160862353</v>
      </c>
    </row>
    <row r="274" spans="2:9" x14ac:dyDescent="0.2">
      <c r="B274">
        <v>17</v>
      </c>
      <c r="C274" t="s">
        <v>10</v>
      </c>
      <c r="D274" t="str">
        <f t="shared" si="17"/>
        <v>H17</v>
      </c>
      <c r="E274" t="str">
        <f t="shared" si="15"/>
        <v>GSH</v>
      </c>
      <c r="F274" t="str">
        <f t="shared" si="16"/>
        <v>Compound H17</v>
      </c>
      <c r="G274">
        <v>455.5</v>
      </c>
      <c r="H274">
        <f>G274-$E$4</f>
        <v>405.25</v>
      </c>
      <c r="I274">
        <f t="shared" si="18"/>
        <v>0.89607517965726924</v>
      </c>
    </row>
    <row r="275" spans="2:9" x14ac:dyDescent="0.2">
      <c r="B275">
        <v>17</v>
      </c>
      <c r="C275" t="s">
        <v>11</v>
      </c>
      <c r="D275" t="str">
        <f t="shared" si="17"/>
        <v>I17</v>
      </c>
      <c r="E275" t="str">
        <f t="shared" si="15"/>
        <v>GSH</v>
      </c>
      <c r="F275" t="str">
        <f t="shared" si="16"/>
        <v>Compound I17</v>
      </c>
      <c r="G275">
        <v>445</v>
      </c>
      <c r="H275">
        <f>G275-$E$4</f>
        <v>394.75</v>
      </c>
      <c r="I275">
        <f t="shared" si="18"/>
        <v>0.87285793255942512</v>
      </c>
    </row>
    <row r="276" spans="2:9" x14ac:dyDescent="0.2">
      <c r="B276">
        <v>17</v>
      </c>
      <c r="C276" t="s">
        <v>12</v>
      </c>
      <c r="D276" t="str">
        <f t="shared" si="17"/>
        <v>J17</v>
      </c>
      <c r="E276" t="str">
        <f t="shared" si="15"/>
        <v>GSH</v>
      </c>
      <c r="F276" t="str">
        <f t="shared" si="16"/>
        <v>Compound J17</v>
      </c>
      <c r="G276">
        <v>499.5</v>
      </c>
      <c r="H276">
        <f>G276-$E$4</f>
        <v>449.25</v>
      </c>
      <c r="I276">
        <f t="shared" si="18"/>
        <v>0.99336650082918743</v>
      </c>
    </row>
    <row r="277" spans="2:9" x14ac:dyDescent="0.2">
      <c r="B277">
        <v>17</v>
      </c>
      <c r="C277" t="s">
        <v>13</v>
      </c>
      <c r="D277" t="str">
        <f t="shared" si="17"/>
        <v>K17</v>
      </c>
      <c r="E277" t="str">
        <f t="shared" si="15"/>
        <v>GSH</v>
      </c>
      <c r="F277" t="str">
        <f t="shared" si="16"/>
        <v>Compound K17</v>
      </c>
      <c r="G277">
        <v>500</v>
      </c>
      <c r="H277">
        <f>G277-$E$4</f>
        <v>449.75</v>
      </c>
      <c r="I277">
        <f t="shared" si="18"/>
        <v>0.99447208402432286</v>
      </c>
    </row>
    <row r="278" spans="2:9" x14ac:dyDescent="0.2">
      <c r="B278">
        <v>17</v>
      </c>
      <c r="C278" t="s">
        <v>14</v>
      </c>
      <c r="D278" t="str">
        <f t="shared" si="17"/>
        <v>L17</v>
      </c>
      <c r="E278" t="str">
        <f t="shared" si="15"/>
        <v>GSH</v>
      </c>
      <c r="F278" t="str">
        <f t="shared" si="16"/>
        <v>Compound L17</v>
      </c>
      <c r="G278">
        <v>30</v>
      </c>
      <c r="H278">
        <f>G278-$E$4</f>
        <v>-20.25</v>
      </c>
      <c r="I278">
        <f t="shared" si="18"/>
        <v>-4.4776119402985072E-2</v>
      </c>
    </row>
    <row r="279" spans="2:9" x14ac:dyDescent="0.2">
      <c r="B279">
        <v>17</v>
      </c>
      <c r="C279" t="s">
        <v>15</v>
      </c>
      <c r="D279" t="str">
        <f t="shared" si="17"/>
        <v>M17</v>
      </c>
      <c r="E279" t="str">
        <f t="shared" si="15"/>
        <v>GSH</v>
      </c>
      <c r="F279" t="str">
        <f t="shared" si="16"/>
        <v>Compound M17</v>
      </c>
      <c r="G279">
        <v>482.5</v>
      </c>
      <c r="H279">
        <f>G279-$E$4</f>
        <v>432.25</v>
      </c>
      <c r="I279">
        <f t="shared" si="18"/>
        <v>0.95577667219458262</v>
      </c>
    </row>
    <row r="280" spans="2:9" x14ac:dyDescent="0.2">
      <c r="B280">
        <v>17</v>
      </c>
      <c r="C280" t="s">
        <v>16</v>
      </c>
      <c r="D280" t="str">
        <f t="shared" si="17"/>
        <v>N17</v>
      </c>
      <c r="E280" t="str">
        <f t="shared" si="15"/>
        <v>GSH</v>
      </c>
      <c r="F280" t="str">
        <f t="shared" si="16"/>
        <v>Compound N17</v>
      </c>
      <c r="G280">
        <v>494.5</v>
      </c>
      <c r="H280">
        <f>G280-$E$4</f>
        <v>444.25</v>
      </c>
      <c r="I280">
        <f t="shared" si="18"/>
        <v>0.98231066887783303</v>
      </c>
    </row>
    <row r="281" spans="2:9" x14ac:dyDescent="0.2">
      <c r="B281">
        <v>17</v>
      </c>
      <c r="C281" t="s">
        <v>17</v>
      </c>
      <c r="D281" t="str">
        <f t="shared" si="17"/>
        <v>O17</v>
      </c>
      <c r="E281" t="str">
        <f t="shared" si="15"/>
        <v>GSH</v>
      </c>
      <c r="F281" t="str">
        <f t="shared" si="16"/>
        <v>Compound O17</v>
      </c>
      <c r="G281">
        <v>490</v>
      </c>
      <c r="H281">
        <f>G281-$E$4</f>
        <v>439.75</v>
      </c>
      <c r="I281">
        <f t="shared" si="18"/>
        <v>0.97236042012161417</v>
      </c>
    </row>
    <row r="282" spans="2:9" x14ac:dyDescent="0.2">
      <c r="B282">
        <v>17</v>
      </c>
      <c r="C282" t="s">
        <v>18</v>
      </c>
      <c r="D282" t="str">
        <f t="shared" si="17"/>
        <v>P17</v>
      </c>
      <c r="E282" t="str">
        <f t="shared" si="15"/>
        <v>GSH</v>
      </c>
      <c r="F282" t="str">
        <f t="shared" si="16"/>
        <v>Compound P17</v>
      </c>
      <c r="G282">
        <v>476</v>
      </c>
      <c r="H282">
        <f>G282-$E$4</f>
        <v>425.75</v>
      </c>
      <c r="I282">
        <f t="shared" si="18"/>
        <v>0.94140409065782205</v>
      </c>
    </row>
    <row r="283" spans="2:9" x14ac:dyDescent="0.2">
      <c r="B283">
        <v>18</v>
      </c>
      <c r="C283" t="s">
        <v>3</v>
      </c>
      <c r="D283" t="str">
        <f t="shared" si="17"/>
        <v>A18</v>
      </c>
      <c r="E283" t="str">
        <f t="shared" si="15"/>
        <v>GSH</v>
      </c>
      <c r="F283" t="str">
        <f t="shared" si="16"/>
        <v>Compound A18</v>
      </c>
      <c r="G283">
        <v>495</v>
      </c>
      <c r="H283">
        <f>G283-$E$4</f>
        <v>444.75</v>
      </c>
      <c r="I283">
        <f t="shared" si="18"/>
        <v>0.98341625207296846</v>
      </c>
    </row>
    <row r="284" spans="2:9" x14ac:dyDescent="0.2">
      <c r="B284">
        <v>18</v>
      </c>
      <c r="C284" t="s">
        <v>4</v>
      </c>
      <c r="D284" t="str">
        <f t="shared" si="17"/>
        <v>B18</v>
      </c>
      <c r="E284" t="str">
        <f t="shared" si="15"/>
        <v>GSH</v>
      </c>
      <c r="F284" t="str">
        <f t="shared" si="16"/>
        <v>Compound B18</v>
      </c>
      <c r="G284">
        <v>501</v>
      </c>
      <c r="H284">
        <f>G284-$E$4</f>
        <v>450.75</v>
      </c>
      <c r="I284">
        <f t="shared" si="18"/>
        <v>0.99668325041459371</v>
      </c>
    </row>
    <row r="285" spans="2:9" x14ac:dyDescent="0.2">
      <c r="B285">
        <v>18</v>
      </c>
      <c r="C285" t="s">
        <v>5</v>
      </c>
      <c r="D285" t="str">
        <f t="shared" si="17"/>
        <v>C18</v>
      </c>
      <c r="E285" t="str">
        <f t="shared" si="15"/>
        <v>GSH</v>
      </c>
      <c r="F285" t="str">
        <f t="shared" si="16"/>
        <v>Compound C18</v>
      </c>
      <c r="G285">
        <v>50.5</v>
      </c>
      <c r="H285">
        <f>G285-$E$4</f>
        <v>0.25</v>
      </c>
      <c r="I285">
        <f t="shared" si="18"/>
        <v>5.5279159756771695E-4</v>
      </c>
    </row>
    <row r="286" spans="2:9" x14ac:dyDescent="0.2">
      <c r="B286">
        <v>18</v>
      </c>
      <c r="C286" t="s">
        <v>6</v>
      </c>
      <c r="D286" t="str">
        <f t="shared" si="17"/>
        <v>D18</v>
      </c>
      <c r="E286" t="str">
        <f t="shared" si="15"/>
        <v>GSH</v>
      </c>
      <c r="F286" t="str">
        <f t="shared" si="16"/>
        <v>Compound D18</v>
      </c>
      <c r="G286">
        <v>438</v>
      </c>
      <c r="H286">
        <f>G286-$E$4</f>
        <v>387.75</v>
      </c>
      <c r="I286">
        <f t="shared" si="18"/>
        <v>0.857379767827529</v>
      </c>
    </row>
    <row r="287" spans="2:9" x14ac:dyDescent="0.2">
      <c r="B287">
        <v>18</v>
      </c>
      <c r="C287" t="s">
        <v>7</v>
      </c>
      <c r="D287" t="str">
        <f t="shared" si="17"/>
        <v>E18</v>
      </c>
      <c r="E287" t="str">
        <f t="shared" si="15"/>
        <v>GSH</v>
      </c>
      <c r="F287" t="str">
        <f t="shared" si="16"/>
        <v>Compound E18</v>
      </c>
      <c r="G287">
        <v>494.5</v>
      </c>
      <c r="H287">
        <f>G287-$E$4</f>
        <v>444.25</v>
      </c>
      <c r="I287">
        <f t="shared" si="18"/>
        <v>0.98231066887783303</v>
      </c>
    </row>
    <row r="288" spans="2:9" x14ac:dyDescent="0.2">
      <c r="B288">
        <v>18</v>
      </c>
      <c r="C288" t="s">
        <v>8</v>
      </c>
      <c r="D288" t="str">
        <f t="shared" si="17"/>
        <v>F18</v>
      </c>
      <c r="E288" t="str">
        <f t="shared" si="15"/>
        <v>GSH</v>
      </c>
      <c r="F288" t="str">
        <f t="shared" si="16"/>
        <v>Compound F18</v>
      </c>
      <c r="G288">
        <v>283</v>
      </c>
      <c r="H288">
        <f>G288-$E$4</f>
        <v>232.75</v>
      </c>
      <c r="I288">
        <f t="shared" si="18"/>
        <v>0.51464897733554449</v>
      </c>
    </row>
    <row r="289" spans="2:9" x14ac:dyDescent="0.2">
      <c r="B289">
        <v>18</v>
      </c>
      <c r="C289" t="s">
        <v>9</v>
      </c>
      <c r="D289" t="str">
        <f t="shared" si="17"/>
        <v>G18</v>
      </c>
      <c r="E289" t="str">
        <f t="shared" si="15"/>
        <v>GSH</v>
      </c>
      <c r="F289" t="str">
        <f t="shared" si="16"/>
        <v>Compound G18</v>
      </c>
      <c r="G289">
        <v>500.5</v>
      </c>
      <c r="H289">
        <f>G289-$E$4</f>
        <v>450.25</v>
      </c>
      <c r="I289">
        <f t="shared" si="18"/>
        <v>0.99557766721945828</v>
      </c>
    </row>
    <row r="290" spans="2:9" x14ac:dyDescent="0.2">
      <c r="B290">
        <v>18</v>
      </c>
      <c r="C290" t="s">
        <v>10</v>
      </c>
      <c r="D290" t="str">
        <f t="shared" si="17"/>
        <v>H18</v>
      </c>
      <c r="E290" t="str">
        <f t="shared" si="15"/>
        <v>GSH</v>
      </c>
      <c r="F290" t="str">
        <f t="shared" si="16"/>
        <v>Compound H18</v>
      </c>
      <c r="G290">
        <v>460.5</v>
      </c>
      <c r="H290">
        <f>G290-$E$4</f>
        <v>410.25</v>
      </c>
      <c r="I290">
        <f t="shared" si="18"/>
        <v>0.90713101160862353</v>
      </c>
    </row>
    <row r="291" spans="2:9" x14ac:dyDescent="0.2">
      <c r="B291">
        <v>18</v>
      </c>
      <c r="C291" t="s">
        <v>11</v>
      </c>
      <c r="D291" t="str">
        <f t="shared" si="17"/>
        <v>I18</v>
      </c>
      <c r="E291" t="str">
        <f t="shared" si="15"/>
        <v>GSH</v>
      </c>
      <c r="F291" t="str">
        <f t="shared" si="16"/>
        <v>Compound I18</v>
      </c>
      <c r="G291">
        <v>455.5</v>
      </c>
      <c r="H291">
        <f>G291-$E$4</f>
        <v>405.25</v>
      </c>
      <c r="I291">
        <f t="shared" si="18"/>
        <v>0.89607517965726924</v>
      </c>
    </row>
    <row r="292" spans="2:9" x14ac:dyDescent="0.2">
      <c r="B292">
        <v>18</v>
      </c>
      <c r="C292" t="s">
        <v>12</v>
      </c>
      <c r="D292" t="str">
        <f t="shared" si="17"/>
        <v>J18</v>
      </c>
      <c r="E292" t="str">
        <f t="shared" si="15"/>
        <v>GSH</v>
      </c>
      <c r="F292" t="str">
        <f t="shared" si="16"/>
        <v>Compound J18</v>
      </c>
      <c r="G292">
        <v>445</v>
      </c>
      <c r="H292">
        <f>G292-$E$4</f>
        <v>394.75</v>
      </c>
      <c r="I292">
        <f t="shared" si="18"/>
        <v>0.87285793255942512</v>
      </c>
    </row>
    <row r="293" spans="2:9" x14ac:dyDescent="0.2">
      <c r="B293">
        <v>18</v>
      </c>
      <c r="C293" t="s">
        <v>13</v>
      </c>
      <c r="D293" t="str">
        <f t="shared" si="17"/>
        <v>K18</v>
      </c>
      <c r="E293" t="str">
        <f t="shared" si="15"/>
        <v>GSH</v>
      </c>
      <c r="F293" t="str">
        <f t="shared" si="16"/>
        <v>Compound K18</v>
      </c>
      <c r="G293">
        <v>499.5</v>
      </c>
      <c r="H293">
        <f>G293-$E$4</f>
        <v>449.25</v>
      </c>
      <c r="I293">
        <f t="shared" si="18"/>
        <v>0.99336650082918743</v>
      </c>
    </row>
    <row r="294" spans="2:9" x14ac:dyDescent="0.2">
      <c r="B294">
        <v>18</v>
      </c>
      <c r="C294" t="s">
        <v>14</v>
      </c>
      <c r="D294" t="str">
        <f t="shared" si="17"/>
        <v>L18</v>
      </c>
      <c r="E294" t="str">
        <f t="shared" si="15"/>
        <v>GSH</v>
      </c>
      <c r="F294" t="str">
        <f t="shared" si="16"/>
        <v>Compound L18</v>
      </c>
      <c r="G294">
        <v>500</v>
      </c>
      <c r="H294">
        <f>G294-$E$4</f>
        <v>449.75</v>
      </c>
      <c r="I294">
        <f t="shared" si="18"/>
        <v>0.99447208402432286</v>
      </c>
    </row>
    <row r="295" spans="2:9" x14ac:dyDescent="0.2">
      <c r="B295">
        <v>18</v>
      </c>
      <c r="C295" t="s">
        <v>15</v>
      </c>
      <c r="D295" t="str">
        <f t="shared" si="17"/>
        <v>M18</v>
      </c>
      <c r="E295" t="str">
        <f t="shared" si="15"/>
        <v>GSH</v>
      </c>
      <c r="F295" t="str">
        <f t="shared" si="16"/>
        <v>Compound M18</v>
      </c>
      <c r="G295">
        <v>30</v>
      </c>
      <c r="H295">
        <f>G295-$E$4</f>
        <v>-20.25</v>
      </c>
      <c r="I295">
        <f t="shared" si="18"/>
        <v>-4.4776119402985072E-2</v>
      </c>
    </row>
    <row r="296" spans="2:9" x14ac:dyDescent="0.2">
      <c r="B296">
        <v>18</v>
      </c>
      <c r="C296" t="s">
        <v>16</v>
      </c>
      <c r="D296" t="str">
        <f t="shared" si="17"/>
        <v>N18</v>
      </c>
      <c r="E296" t="str">
        <f t="shared" si="15"/>
        <v>GSH</v>
      </c>
      <c r="F296" t="str">
        <f t="shared" si="16"/>
        <v>Compound N18</v>
      </c>
      <c r="G296">
        <v>482.5</v>
      </c>
      <c r="H296">
        <f>G296-$E$4</f>
        <v>432.25</v>
      </c>
      <c r="I296">
        <f t="shared" si="18"/>
        <v>0.95577667219458262</v>
      </c>
    </row>
    <row r="297" spans="2:9" x14ac:dyDescent="0.2">
      <c r="B297">
        <v>18</v>
      </c>
      <c r="C297" t="s">
        <v>17</v>
      </c>
      <c r="D297" t="str">
        <f t="shared" si="17"/>
        <v>O18</v>
      </c>
      <c r="E297" t="str">
        <f t="shared" si="15"/>
        <v>GSH</v>
      </c>
      <c r="F297" t="str">
        <f t="shared" si="16"/>
        <v>Compound O18</v>
      </c>
      <c r="G297">
        <v>494.5</v>
      </c>
      <c r="H297">
        <f>G297-$E$4</f>
        <v>444.25</v>
      </c>
      <c r="I297">
        <f t="shared" si="18"/>
        <v>0.98231066887783303</v>
      </c>
    </row>
    <row r="298" spans="2:9" x14ac:dyDescent="0.2">
      <c r="B298">
        <v>18</v>
      </c>
      <c r="C298" t="s">
        <v>18</v>
      </c>
      <c r="D298" t="str">
        <f t="shared" si="17"/>
        <v>P18</v>
      </c>
      <c r="E298" t="str">
        <f t="shared" si="15"/>
        <v>GSH</v>
      </c>
      <c r="F298" t="str">
        <f t="shared" si="16"/>
        <v>Compound P18</v>
      </c>
      <c r="G298">
        <v>490</v>
      </c>
      <c r="H298">
        <f>G298-$E$4</f>
        <v>439.75</v>
      </c>
      <c r="I298">
        <f t="shared" si="18"/>
        <v>0.97236042012161417</v>
      </c>
    </row>
    <row r="299" spans="2:9" x14ac:dyDescent="0.2">
      <c r="B299">
        <v>19</v>
      </c>
      <c r="C299" t="s">
        <v>3</v>
      </c>
      <c r="D299" t="str">
        <f t="shared" si="17"/>
        <v>A19</v>
      </c>
      <c r="E299" t="str">
        <f t="shared" si="15"/>
        <v>GSH</v>
      </c>
      <c r="F299" t="str">
        <f t="shared" si="16"/>
        <v>Compound A19</v>
      </c>
      <c r="G299">
        <v>476</v>
      </c>
      <c r="H299">
        <f>G299-$E$4</f>
        <v>425.75</v>
      </c>
      <c r="I299">
        <f t="shared" si="18"/>
        <v>0.94140409065782205</v>
      </c>
    </row>
    <row r="300" spans="2:9" x14ac:dyDescent="0.2">
      <c r="B300">
        <v>19</v>
      </c>
      <c r="C300" t="s">
        <v>4</v>
      </c>
      <c r="D300" t="str">
        <f t="shared" si="17"/>
        <v>B19</v>
      </c>
      <c r="E300" t="str">
        <f t="shared" ref="E300:E363" si="19">$B$5</f>
        <v>GSH</v>
      </c>
      <c r="F300" t="str">
        <f t="shared" ref="F300:F362" si="20">"Compound "&amp;D300</f>
        <v>Compound B19</v>
      </c>
      <c r="G300">
        <v>495</v>
      </c>
      <c r="H300">
        <f>G300-$E$4</f>
        <v>444.75</v>
      </c>
      <c r="I300">
        <f t="shared" si="18"/>
        <v>0.98341625207296846</v>
      </c>
    </row>
    <row r="301" spans="2:9" x14ac:dyDescent="0.2">
      <c r="B301">
        <v>19</v>
      </c>
      <c r="C301" t="s">
        <v>5</v>
      </c>
      <c r="D301" t="str">
        <f t="shared" si="17"/>
        <v>C19</v>
      </c>
      <c r="E301" t="str">
        <f t="shared" si="19"/>
        <v>GSH</v>
      </c>
      <c r="F301" t="str">
        <f t="shared" si="20"/>
        <v>Compound C19</v>
      </c>
      <c r="G301">
        <v>501</v>
      </c>
      <c r="H301">
        <f>G301-$E$4</f>
        <v>450.75</v>
      </c>
      <c r="I301">
        <f t="shared" si="18"/>
        <v>0.99668325041459371</v>
      </c>
    </row>
    <row r="302" spans="2:9" x14ac:dyDescent="0.2">
      <c r="B302">
        <v>19</v>
      </c>
      <c r="C302" t="s">
        <v>6</v>
      </c>
      <c r="D302" t="str">
        <f t="shared" si="17"/>
        <v>D19</v>
      </c>
      <c r="E302" t="str">
        <f t="shared" si="19"/>
        <v>GSH</v>
      </c>
      <c r="F302" t="str">
        <f t="shared" si="20"/>
        <v>Compound D19</v>
      </c>
      <c r="G302">
        <v>50.5</v>
      </c>
      <c r="H302">
        <f>G302-$E$4</f>
        <v>0.25</v>
      </c>
      <c r="I302">
        <f t="shared" si="18"/>
        <v>5.5279159756771695E-4</v>
      </c>
    </row>
    <row r="303" spans="2:9" x14ac:dyDescent="0.2">
      <c r="B303">
        <v>19</v>
      </c>
      <c r="C303" t="s">
        <v>7</v>
      </c>
      <c r="D303" t="str">
        <f t="shared" si="17"/>
        <v>E19</v>
      </c>
      <c r="E303" t="str">
        <f t="shared" si="19"/>
        <v>GSH</v>
      </c>
      <c r="F303" t="str">
        <f t="shared" si="20"/>
        <v>Compound E19</v>
      </c>
      <c r="G303">
        <v>438</v>
      </c>
      <c r="H303">
        <f>G303-$E$4</f>
        <v>387.75</v>
      </c>
      <c r="I303">
        <f t="shared" si="18"/>
        <v>0.857379767827529</v>
      </c>
    </row>
    <row r="304" spans="2:9" x14ac:dyDescent="0.2">
      <c r="B304">
        <v>19</v>
      </c>
      <c r="C304" t="s">
        <v>8</v>
      </c>
      <c r="D304" t="str">
        <f t="shared" si="17"/>
        <v>F19</v>
      </c>
      <c r="E304" t="str">
        <f t="shared" si="19"/>
        <v>GSH</v>
      </c>
      <c r="F304" t="str">
        <f t="shared" si="20"/>
        <v>Compound F19</v>
      </c>
      <c r="G304">
        <v>494.5</v>
      </c>
      <c r="H304">
        <f>G304-$E$4</f>
        <v>444.25</v>
      </c>
      <c r="I304">
        <f t="shared" si="18"/>
        <v>0.98231066887783303</v>
      </c>
    </row>
    <row r="305" spans="2:9" x14ac:dyDescent="0.2">
      <c r="B305">
        <v>19</v>
      </c>
      <c r="C305" t="s">
        <v>9</v>
      </c>
      <c r="D305" t="str">
        <f t="shared" si="17"/>
        <v>G19</v>
      </c>
      <c r="E305" t="str">
        <f t="shared" si="19"/>
        <v>GSH</v>
      </c>
      <c r="F305" t="str">
        <f t="shared" si="20"/>
        <v>Compound G19</v>
      </c>
      <c r="G305">
        <v>283</v>
      </c>
      <c r="H305">
        <f>G305-$E$4</f>
        <v>232.75</v>
      </c>
      <c r="I305">
        <f t="shared" si="18"/>
        <v>0.51464897733554449</v>
      </c>
    </row>
    <row r="306" spans="2:9" x14ac:dyDescent="0.2">
      <c r="B306">
        <v>19</v>
      </c>
      <c r="C306" t="s">
        <v>10</v>
      </c>
      <c r="D306" t="str">
        <f t="shared" si="17"/>
        <v>H19</v>
      </c>
      <c r="E306" t="str">
        <f t="shared" si="19"/>
        <v>GSH</v>
      </c>
      <c r="F306" t="str">
        <f t="shared" si="20"/>
        <v>Compound H19</v>
      </c>
      <c r="G306">
        <v>500.5</v>
      </c>
      <c r="H306">
        <f>G306-$E$4</f>
        <v>450.25</v>
      </c>
      <c r="I306">
        <f t="shared" si="18"/>
        <v>0.99557766721945828</v>
      </c>
    </row>
    <row r="307" spans="2:9" x14ac:dyDescent="0.2">
      <c r="B307">
        <v>19</v>
      </c>
      <c r="C307" t="s">
        <v>11</v>
      </c>
      <c r="D307" t="str">
        <f t="shared" si="17"/>
        <v>I19</v>
      </c>
      <c r="E307" t="str">
        <f t="shared" si="19"/>
        <v>GSH</v>
      </c>
      <c r="F307" t="str">
        <f t="shared" si="20"/>
        <v>Compound I19</v>
      </c>
      <c r="G307">
        <v>460.5</v>
      </c>
      <c r="H307">
        <f>G307-$E$4</f>
        <v>410.25</v>
      </c>
      <c r="I307">
        <f t="shared" si="18"/>
        <v>0.90713101160862353</v>
      </c>
    </row>
    <row r="308" spans="2:9" x14ac:dyDescent="0.2">
      <c r="B308">
        <v>19</v>
      </c>
      <c r="C308" t="s">
        <v>12</v>
      </c>
      <c r="D308" t="str">
        <f t="shared" si="17"/>
        <v>J19</v>
      </c>
      <c r="E308" t="str">
        <f t="shared" si="19"/>
        <v>GSH</v>
      </c>
      <c r="F308" t="str">
        <f t="shared" si="20"/>
        <v>Compound J19</v>
      </c>
      <c r="G308">
        <v>455.5</v>
      </c>
      <c r="H308">
        <f>G308-$E$4</f>
        <v>405.25</v>
      </c>
      <c r="I308">
        <f t="shared" si="18"/>
        <v>0.89607517965726924</v>
      </c>
    </row>
    <row r="309" spans="2:9" x14ac:dyDescent="0.2">
      <c r="B309">
        <v>19</v>
      </c>
      <c r="C309" t="s">
        <v>13</v>
      </c>
      <c r="D309" t="str">
        <f t="shared" si="17"/>
        <v>K19</v>
      </c>
      <c r="E309" t="str">
        <f t="shared" si="19"/>
        <v>GSH</v>
      </c>
      <c r="F309" t="str">
        <f t="shared" si="20"/>
        <v>Compound K19</v>
      </c>
      <c r="G309">
        <v>445</v>
      </c>
      <c r="H309">
        <f>G309-$E$4</f>
        <v>394.75</v>
      </c>
      <c r="I309">
        <f t="shared" si="18"/>
        <v>0.87285793255942512</v>
      </c>
    </row>
    <row r="310" spans="2:9" x14ac:dyDescent="0.2">
      <c r="B310">
        <v>19</v>
      </c>
      <c r="C310" t="s">
        <v>14</v>
      </c>
      <c r="D310" t="str">
        <f t="shared" si="17"/>
        <v>L19</v>
      </c>
      <c r="E310" t="str">
        <f t="shared" si="19"/>
        <v>GSH</v>
      </c>
      <c r="F310" t="str">
        <f t="shared" si="20"/>
        <v>Compound L19</v>
      </c>
      <c r="G310">
        <v>499.5</v>
      </c>
      <c r="H310">
        <f>G310-$E$4</f>
        <v>449.25</v>
      </c>
      <c r="I310">
        <f t="shared" si="18"/>
        <v>0.99336650082918743</v>
      </c>
    </row>
    <row r="311" spans="2:9" x14ac:dyDescent="0.2">
      <c r="B311">
        <v>19</v>
      </c>
      <c r="C311" t="s">
        <v>15</v>
      </c>
      <c r="D311" t="str">
        <f t="shared" si="17"/>
        <v>M19</v>
      </c>
      <c r="E311" t="str">
        <f t="shared" si="19"/>
        <v>GSH</v>
      </c>
      <c r="F311" t="str">
        <f t="shared" si="20"/>
        <v>Compound M19</v>
      </c>
      <c r="G311">
        <v>500</v>
      </c>
      <c r="H311">
        <f>G311-$E$4</f>
        <v>449.75</v>
      </c>
      <c r="I311">
        <f t="shared" si="18"/>
        <v>0.99447208402432286</v>
      </c>
    </row>
    <row r="312" spans="2:9" x14ac:dyDescent="0.2">
      <c r="B312">
        <v>19</v>
      </c>
      <c r="C312" t="s">
        <v>16</v>
      </c>
      <c r="D312" t="str">
        <f t="shared" si="17"/>
        <v>N19</v>
      </c>
      <c r="E312" t="str">
        <f t="shared" si="19"/>
        <v>GSH</v>
      </c>
      <c r="F312" t="str">
        <f t="shared" si="20"/>
        <v>Compound N19</v>
      </c>
      <c r="G312">
        <v>30</v>
      </c>
      <c r="H312">
        <f>G312-$E$4</f>
        <v>-20.25</v>
      </c>
      <c r="I312">
        <f t="shared" si="18"/>
        <v>-4.4776119402985072E-2</v>
      </c>
    </row>
    <row r="313" spans="2:9" x14ac:dyDescent="0.2">
      <c r="B313">
        <v>19</v>
      </c>
      <c r="C313" t="s">
        <v>17</v>
      </c>
      <c r="D313" t="str">
        <f t="shared" si="17"/>
        <v>O19</v>
      </c>
      <c r="E313" t="str">
        <f t="shared" si="19"/>
        <v>GSH</v>
      </c>
      <c r="F313" t="str">
        <f t="shared" si="20"/>
        <v>Compound O19</v>
      </c>
      <c r="G313">
        <v>482.5</v>
      </c>
      <c r="H313">
        <f>G313-$E$4</f>
        <v>432.25</v>
      </c>
      <c r="I313">
        <f t="shared" si="18"/>
        <v>0.95577667219458262</v>
      </c>
    </row>
    <row r="314" spans="2:9" x14ac:dyDescent="0.2">
      <c r="B314">
        <v>19</v>
      </c>
      <c r="C314" t="s">
        <v>18</v>
      </c>
      <c r="D314" t="str">
        <f t="shared" si="17"/>
        <v>P19</v>
      </c>
      <c r="E314" t="str">
        <f t="shared" si="19"/>
        <v>GSH</v>
      </c>
      <c r="F314" t="str">
        <f t="shared" si="20"/>
        <v>Compound P19</v>
      </c>
      <c r="G314">
        <v>494.5</v>
      </c>
      <c r="H314">
        <f>G314-$E$4</f>
        <v>444.25</v>
      </c>
      <c r="I314">
        <f t="shared" si="18"/>
        <v>0.98231066887783303</v>
      </c>
    </row>
    <row r="315" spans="2:9" x14ac:dyDescent="0.2">
      <c r="B315">
        <v>20</v>
      </c>
      <c r="C315" t="s">
        <v>3</v>
      </c>
      <c r="D315" t="str">
        <f t="shared" si="17"/>
        <v>A20</v>
      </c>
      <c r="E315" t="str">
        <f t="shared" si="19"/>
        <v>GSH</v>
      </c>
      <c r="F315" t="str">
        <f t="shared" si="20"/>
        <v>Compound A20</v>
      </c>
      <c r="G315">
        <v>490</v>
      </c>
      <c r="H315">
        <f>G315-$E$4</f>
        <v>439.75</v>
      </c>
      <c r="I315">
        <f t="shared" si="18"/>
        <v>0.97236042012161417</v>
      </c>
    </row>
    <row r="316" spans="2:9" x14ac:dyDescent="0.2">
      <c r="B316">
        <v>20</v>
      </c>
      <c r="C316" t="s">
        <v>4</v>
      </c>
      <c r="D316" t="str">
        <f t="shared" si="17"/>
        <v>B20</v>
      </c>
      <c r="E316" t="str">
        <f t="shared" si="19"/>
        <v>GSH</v>
      </c>
      <c r="F316" t="str">
        <f t="shared" si="20"/>
        <v>Compound B20</v>
      </c>
      <c r="G316">
        <v>476</v>
      </c>
      <c r="H316">
        <f>G316-$E$4</f>
        <v>425.75</v>
      </c>
      <c r="I316">
        <f t="shared" si="18"/>
        <v>0.94140409065782205</v>
      </c>
    </row>
    <row r="317" spans="2:9" x14ac:dyDescent="0.2">
      <c r="B317">
        <v>20</v>
      </c>
      <c r="C317" t="s">
        <v>5</v>
      </c>
      <c r="D317" t="str">
        <f t="shared" si="17"/>
        <v>C20</v>
      </c>
      <c r="E317" t="str">
        <f t="shared" si="19"/>
        <v>GSH</v>
      </c>
      <c r="F317" t="str">
        <f t="shared" si="20"/>
        <v>Compound C20</v>
      </c>
      <c r="G317">
        <v>495</v>
      </c>
      <c r="H317">
        <f>G317-$E$4</f>
        <v>444.75</v>
      </c>
      <c r="I317">
        <f t="shared" si="18"/>
        <v>0.98341625207296846</v>
      </c>
    </row>
    <row r="318" spans="2:9" x14ac:dyDescent="0.2">
      <c r="B318">
        <v>20</v>
      </c>
      <c r="C318" t="s">
        <v>6</v>
      </c>
      <c r="D318" t="str">
        <f t="shared" si="17"/>
        <v>D20</v>
      </c>
      <c r="E318" t="str">
        <f t="shared" si="19"/>
        <v>GSH</v>
      </c>
      <c r="F318" t="str">
        <f t="shared" si="20"/>
        <v>Compound D20</v>
      </c>
      <c r="G318">
        <v>501</v>
      </c>
      <c r="H318">
        <f>G318-$E$4</f>
        <v>450.75</v>
      </c>
      <c r="I318">
        <f t="shared" si="18"/>
        <v>0.99668325041459371</v>
      </c>
    </row>
    <row r="319" spans="2:9" x14ac:dyDescent="0.2">
      <c r="B319">
        <v>20</v>
      </c>
      <c r="C319" t="s">
        <v>7</v>
      </c>
      <c r="D319" t="str">
        <f t="shared" si="17"/>
        <v>E20</v>
      </c>
      <c r="E319" t="str">
        <f t="shared" si="19"/>
        <v>GSH</v>
      </c>
      <c r="F319" t="str">
        <f t="shared" si="20"/>
        <v>Compound E20</v>
      </c>
      <c r="G319">
        <v>50.5</v>
      </c>
      <c r="H319">
        <f>G319-$E$4</f>
        <v>0.25</v>
      </c>
      <c r="I319">
        <f t="shared" si="18"/>
        <v>5.5279159756771695E-4</v>
      </c>
    </row>
    <row r="320" spans="2:9" x14ac:dyDescent="0.2">
      <c r="B320">
        <v>20</v>
      </c>
      <c r="C320" t="s">
        <v>8</v>
      </c>
      <c r="D320" t="str">
        <f t="shared" si="17"/>
        <v>F20</v>
      </c>
      <c r="E320" t="str">
        <f t="shared" si="19"/>
        <v>GSH</v>
      </c>
      <c r="F320" t="str">
        <f t="shared" si="20"/>
        <v>Compound F20</v>
      </c>
      <c r="G320">
        <v>438</v>
      </c>
      <c r="H320">
        <f>G320-$E$4</f>
        <v>387.75</v>
      </c>
      <c r="I320">
        <f t="shared" si="18"/>
        <v>0.857379767827529</v>
      </c>
    </row>
    <row r="321" spans="2:9" x14ac:dyDescent="0.2">
      <c r="B321">
        <v>20</v>
      </c>
      <c r="C321" t="s">
        <v>9</v>
      </c>
      <c r="D321" t="str">
        <f t="shared" si="17"/>
        <v>G20</v>
      </c>
      <c r="E321" t="str">
        <f t="shared" si="19"/>
        <v>GSH</v>
      </c>
      <c r="F321" t="str">
        <f t="shared" si="20"/>
        <v>Compound G20</v>
      </c>
      <c r="G321">
        <v>494.5</v>
      </c>
      <c r="H321">
        <f>G321-$E$4</f>
        <v>444.25</v>
      </c>
      <c r="I321">
        <f t="shared" si="18"/>
        <v>0.98231066887783303</v>
      </c>
    </row>
    <row r="322" spans="2:9" x14ac:dyDescent="0.2">
      <c r="B322">
        <v>20</v>
      </c>
      <c r="C322" t="s">
        <v>10</v>
      </c>
      <c r="D322" t="str">
        <f t="shared" si="17"/>
        <v>H20</v>
      </c>
      <c r="E322" t="str">
        <f t="shared" si="19"/>
        <v>GSH</v>
      </c>
      <c r="F322" t="str">
        <f t="shared" si="20"/>
        <v>Compound H20</v>
      </c>
      <c r="G322">
        <v>283</v>
      </c>
      <c r="H322">
        <f>G322-$E$4</f>
        <v>232.75</v>
      </c>
      <c r="I322">
        <f t="shared" si="18"/>
        <v>0.51464897733554449</v>
      </c>
    </row>
    <row r="323" spans="2:9" x14ac:dyDescent="0.2">
      <c r="B323">
        <v>20</v>
      </c>
      <c r="C323" t="s">
        <v>11</v>
      </c>
      <c r="D323" t="str">
        <f t="shared" si="17"/>
        <v>I20</v>
      </c>
      <c r="E323" t="str">
        <f t="shared" si="19"/>
        <v>GSH</v>
      </c>
      <c r="F323" t="str">
        <f t="shared" si="20"/>
        <v>Compound I20</v>
      </c>
      <c r="G323">
        <v>500.5</v>
      </c>
      <c r="H323">
        <f>G323-$E$4</f>
        <v>450.25</v>
      </c>
      <c r="I323">
        <f t="shared" si="18"/>
        <v>0.99557766721945828</v>
      </c>
    </row>
    <row r="324" spans="2:9" x14ac:dyDescent="0.2">
      <c r="B324">
        <v>20</v>
      </c>
      <c r="C324" t="s">
        <v>12</v>
      </c>
      <c r="D324" t="str">
        <f t="shared" si="17"/>
        <v>J20</v>
      </c>
      <c r="E324" t="str">
        <f t="shared" si="19"/>
        <v>GSH</v>
      </c>
      <c r="F324" t="str">
        <f t="shared" si="20"/>
        <v>Compound J20</v>
      </c>
      <c r="G324">
        <v>460.5</v>
      </c>
      <c r="H324">
        <f>G324-$E$4</f>
        <v>410.25</v>
      </c>
      <c r="I324">
        <f t="shared" si="18"/>
        <v>0.90713101160862353</v>
      </c>
    </row>
    <row r="325" spans="2:9" x14ac:dyDescent="0.2">
      <c r="B325">
        <v>20</v>
      </c>
      <c r="C325" t="s">
        <v>13</v>
      </c>
      <c r="D325" t="str">
        <f t="shared" si="17"/>
        <v>K20</v>
      </c>
      <c r="E325" t="str">
        <f t="shared" si="19"/>
        <v>GSH</v>
      </c>
      <c r="F325" t="str">
        <f t="shared" si="20"/>
        <v>Compound K20</v>
      </c>
      <c r="G325">
        <v>455.5</v>
      </c>
      <c r="H325">
        <f>G325-$E$4</f>
        <v>405.25</v>
      </c>
      <c r="I325">
        <f t="shared" si="18"/>
        <v>0.89607517965726924</v>
      </c>
    </row>
    <row r="326" spans="2:9" x14ac:dyDescent="0.2">
      <c r="B326">
        <v>20</v>
      </c>
      <c r="C326" t="s">
        <v>14</v>
      </c>
      <c r="D326" t="str">
        <f t="shared" si="17"/>
        <v>L20</v>
      </c>
      <c r="E326" t="str">
        <f t="shared" si="19"/>
        <v>GSH</v>
      </c>
      <c r="F326" t="str">
        <f t="shared" si="20"/>
        <v>Compound L20</v>
      </c>
      <c r="G326">
        <v>445</v>
      </c>
      <c r="H326">
        <f>G326-$E$4</f>
        <v>394.75</v>
      </c>
      <c r="I326">
        <f t="shared" si="18"/>
        <v>0.87285793255942512</v>
      </c>
    </row>
    <row r="327" spans="2:9" x14ac:dyDescent="0.2">
      <c r="B327">
        <v>20</v>
      </c>
      <c r="C327" t="s">
        <v>15</v>
      </c>
      <c r="D327" t="str">
        <f t="shared" si="17"/>
        <v>M20</v>
      </c>
      <c r="E327" t="str">
        <f t="shared" si="19"/>
        <v>GSH</v>
      </c>
      <c r="F327" t="str">
        <f t="shared" si="20"/>
        <v>Compound M20</v>
      </c>
      <c r="G327">
        <v>499.5</v>
      </c>
      <c r="H327">
        <f>G327-$E$4</f>
        <v>449.25</v>
      </c>
      <c r="I327">
        <f t="shared" si="18"/>
        <v>0.99336650082918743</v>
      </c>
    </row>
    <row r="328" spans="2:9" x14ac:dyDescent="0.2">
      <c r="B328">
        <v>20</v>
      </c>
      <c r="C328" t="s">
        <v>16</v>
      </c>
      <c r="D328" t="str">
        <f t="shared" si="17"/>
        <v>N20</v>
      </c>
      <c r="E328" t="str">
        <f t="shared" si="19"/>
        <v>GSH</v>
      </c>
      <c r="F328" t="str">
        <f t="shared" si="20"/>
        <v>Compound N20</v>
      </c>
      <c r="G328">
        <v>500</v>
      </c>
      <c r="H328">
        <f>G328-$E$4</f>
        <v>449.75</v>
      </c>
      <c r="I328">
        <f t="shared" si="18"/>
        <v>0.99447208402432286</v>
      </c>
    </row>
    <row r="329" spans="2:9" x14ac:dyDescent="0.2">
      <c r="B329">
        <v>20</v>
      </c>
      <c r="C329" t="s">
        <v>17</v>
      </c>
      <c r="D329" t="str">
        <f t="shared" si="17"/>
        <v>O20</v>
      </c>
      <c r="E329" t="str">
        <f t="shared" si="19"/>
        <v>GSH</v>
      </c>
      <c r="F329" t="str">
        <f t="shared" si="20"/>
        <v>Compound O20</v>
      </c>
      <c r="G329">
        <v>30</v>
      </c>
      <c r="H329">
        <f>G329-$E$4</f>
        <v>-20.25</v>
      </c>
      <c r="I329">
        <f t="shared" si="18"/>
        <v>-4.4776119402985072E-2</v>
      </c>
    </row>
    <row r="330" spans="2:9" x14ac:dyDescent="0.2">
      <c r="B330">
        <v>20</v>
      </c>
      <c r="C330" t="s">
        <v>18</v>
      </c>
      <c r="D330" t="str">
        <f t="shared" si="17"/>
        <v>P20</v>
      </c>
      <c r="E330" t="str">
        <f t="shared" si="19"/>
        <v>GSH</v>
      </c>
      <c r="F330" t="str">
        <f t="shared" si="20"/>
        <v>Compound P20</v>
      </c>
      <c r="G330">
        <v>482.5</v>
      </c>
      <c r="H330">
        <f>G330-$E$4</f>
        <v>432.25</v>
      </c>
      <c r="I330">
        <f t="shared" si="18"/>
        <v>0.95577667219458262</v>
      </c>
    </row>
    <row r="331" spans="2:9" x14ac:dyDescent="0.2">
      <c r="B331">
        <v>21</v>
      </c>
      <c r="C331" t="s">
        <v>3</v>
      </c>
      <c r="D331" t="str">
        <f t="shared" si="17"/>
        <v>A21</v>
      </c>
      <c r="E331" t="str">
        <f t="shared" si="19"/>
        <v>GSH</v>
      </c>
      <c r="F331" t="str">
        <f t="shared" si="20"/>
        <v>Compound A21</v>
      </c>
      <c r="G331">
        <v>494.5</v>
      </c>
      <c r="H331">
        <f>G331-$E$4</f>
        <v>444.25</v>
      </c>
      <c r="I331">
        <f t="shared" si="18"/>
        <v>0.98231066887783303</v>
      </c>
    </row>
    <row r="332" spans="2:9" x14ac:dyDescent="0.2">
      <c r="B332">
        <v>21</v>
      </c>
      <c r="C332" t="s">
        <v>4</v>
      </c>
      <c r="D332" t="str">
        <f t="shared" ref="D332:D394" si="21">C332&amp;B332</f>
        <v>B21</v>
      </c>
      <c r="E332" t="str">
        <f t="shared" si="19"/>
        <v>GSH</v>
      </c>
      <c r="F332" t="str">
        <f t="shared" si="20"/>
        <v>Compound B21</v>
      </c>
      <c r="G332">
        <v>490</v>
      </c>
      <c r="H332">
        <f>G332-$E$4</f>
        <v>439.75</v>
      </c>
      <c r="I332">
        <f t="shared" ref="I332:I394" si="22">H332/$D$8</f>
        <v>0.97236042012161417</v>
      </c>
    </row>
    <row r="333" spans="2:9" x14ac:dyDescent="0.2">
      <c r="B333">
        <v>21</v>
      </c>
      <c r="C333" t="s">
        <v>5</v>
      </c>
      <c r="D333" t="str">
        <f t="shared" si="21"/>
        <v>C21</v>
      </c>
      <c r="E333" t="str">
        <f t="shared" si="19"/>
        <v>GSH</v>
      </c>
      <c r="F333" t="str">
        <f t="shared" si="20"/>
        <v>Compound C21</v>
      </c>
      <c r="G333">
        <v>476</v>
      </c>
      <c r="H333">
        <f>G333-$E$4</f>
        <v>425.75</v>
      </c>
      <c r="I333">
        <f t="shared" si="22"/>
        <v>0.94140409065782205</v>
      </c>
    </row>
    <row r="334" spans="2:9" x14ac:dyDescent="0.2">
      <c r="B334">
        <v>21</v>
      </c>
      <c r="C334" t="s">
        <v>6</v>
      </c>
      <c r="D334" t="str">
        <f t="shared" si="21"/>
        <v>D21</v>
      </c>
      <c r="E334" t="str">
        <f t="shared" si="19"/>
        <v>GSH</v>
      </c>
      <c r="F334" t="str">
        <f t="shared" si="20"/>
        <v>Compound D21</v>
      </c>
      <c r="G334">
        <v>495</v>
      </c>
      <c r="H334">
        <f>G334-$E$4</f>
        <v>444.75</v>
      </c>
      <c r="I334">
        <f t="shared" si="22"/>
        <v>0.98341625207296846</v>
      </c>
    </row>
    <row r="335" spans="2:9" x14ac:dyDescent="0.2">
      <c r="B335">
        <v>21</v>
      </c>
      <c r="C335" t="s">
        <v>7</v>
      </c>
      <c r="D335" t="str">
        <f t="shared" si="21"/>
        <v>E21</v>
      </c>
      <c r="E335" t="str">
        <f t="shared" si="19"/>
        <v>GSH</v>
      </c>
      <c r="F335" t="str">
        <f t="shared" si="20"/>
        <v>Compound E21</v>
      </c>
      <c r="G335">
        <v>501</v>
      </c>
      <c r="H335">
        <f>G335-$E$4</f>
        <v>450.75</v>
      </c>
      <c r="I335">
        <f t="shared" si="22"/>
        <v>0.99668325041459371</v>
      </c>
    </row>
    <row r="336" spans="2:9" x14ac:dyDescent="0.2">
      <c r="B336">
        <v>21</v>
      </c>
      <c r="C336" t="s">
        <v>8</v>
      </c>
      <c r="D336" t="str">
        <f t="shared" si="21"/>
        <v>F21</v>
      </c>
      <c r="E336" t="str">
        <f t="shared" si="19"/>
        <v>GSH</v>
      </c>
      <c r="F336" t="str">
        <f t="shared" si="20"/>
        <v>Compound F21</v>
      </c>
      <c r="G336">
        <v>50.5</v>
      </c>
      <c r="H336">
        <f>G336-$E$4</f>
        <v>0.25</v>
      </c>
      <c r="I336">
        <f t="shared" si="22"/>
        <v>5.5279159756771695E-4</v>
      </c>
    </row>
    <row r="337" spans="2:9" x14ac:dyDescent="0.2">
      <c r="B337">
        <v>21</v>
      </c>
      <c r="C337" t="s">
        <v>9</v>
      </c>
      <c r="D337" t="str">
        <f t="shared" si="21"/>
        <v>G21</v>
      </c>
      <c r="E337" t="str">
        <f t="shared" si="19"/>
        <v>GSH</v>
      </c>
      <c r="F337" t="str">
        <f t="shared" si="20"/>
        <v>Compound G21</v>
      </c>
      <c r="G337">
        <v>438</v>
      </c>
      <c r="H337">
        <f>G337-$E$4</f>
        <v>387.75</v>
      </c>
      <c r="I337">
        <f t="shared" si="22"/>
        <v>0.857379767827529</v>
      </c>
    </row>
    <row r="338" spans="2:9" x14ac:dyDescent="0.2">
      <c r="B338">
        <v>21</v>
      </c>
      <c r="C338" t="s">
        <v>10</v>
      </c>
      <c r="D338" t="str">
        <f t="shared" si="21"/>
        <v>H21</v>
      </c>
      <c r="E338" t="str">
        <f t="shared" si="19"/>
        <v>GSH</v>
      </c>
      <c r="F338" t="str">
        <f t="shared" si="20"/>
        <v>Compound H21</v>
      </c>
      <c r="G338">
        <v>494.5</v>
      </c>
      <c r="H338">
        <f>G338-$E$4</f>
        <v>444.25</v>
      </c>
      <c r="I338">
        <f t="shared" si="22"/>
        <v>0.98231066887783303</v>
      </c>
    </row>
    <row r="339" spans="2:9" x14ac:dyDescent="0.2">
      <c r="B339">
        <v>21</v>
      </c>
      <c r="C339" t="s">
        <v>11</v>
      </c>
      <c r="D339" t="str">
        <f t="shared" si="21"/>
        <v>I21</v>
      </c>
      <c r="E339" t="str">
        <f t="shared" si="19"/>
        <v>GSH</v>
      </c>
      <c r="F339" t="str">
        <f t="shared" si="20"/>
        <v>Compound I21</v>
      </c>
      <c r="G339">
        <v>283</v>
      </c>
      <c r="H339">
        <f>G339-$E$4</f>
        <v>232.75</v>
      </c>
      <c r="I339">
        <f t="shared" si="22"/>
        <v>0.51464897733554449</v>
      </c>
    </row>
    <row r="340" spans="2:9" x14ac:dyDescent="0.2">
      <c r="B340">
        <v>21</v>
      </c>
      <c r="C340" t="s">
        <v>12</v>
      </c>
      <c r="D340" t="str">
        <f t="shared" si="21"/>
        <v>J21</v>
      </c>
      <c r="E340" t="str">
        <f t="shared" si="19"/>
        <v>GSH</v>
      </c>
      <c r="F340" t="str">
        <f t="shared" si="20"/>
        <v>Compound J21</v>
      </c>
      <c r="G340">
        <v>500.5</v>
      </c>
      <c r="H340">
        <f>G340-$E$4</f>
        <v>450.25</v>
      </c>
      <c r="I340">
        <f t="shared" si="22"/>
        <v>0.99557766721945828</v>
      </c>
    </row>
    <row r="341" spans="2:9" x14ac:dyDescent="0.2">
      <c r="B341">
        <v>21</v>
      </c>
      <c r="C341" t="s">
        <v>13</v>
      </c>
      <c r="D341" t="str">
        <f t="shared" si="21"/>
        <v>K21</v>
      </c>
      <c r="E341" t="str">
        <f t="shared" si="19"/>
        <v>GSH</v>
      </c>
      <c r="F341" t="str">
        <f t="shared" si="20"/>
        <v>Compound K21</v>
      </c>
      <c r="G341">
        <v>460.5</v>
      </c>
      <c r="H341">
        <f>G341-$E$4</f>
        <v>410.25</v>
      </c>
      <c r="I341">
        <f t="shared" si="22"/>
        <v>0.90713101160862353</v>
      </c>
    </row>
    <row r="342" spans="2:9" x14ac:dyDescent="0.2">
      <c r="B342">
        <v>21</v>
      </c>
      <c r="C342" t="s">
        <v>14</v>
      </c>
      <c r="D342" t="str">
        <f t="shared" si="21"/>
        <v>L21</v>
      </c>
      <c r="E342" t="str">
        <f t="shared" si="19"/>
        <v>GSH</v>
      </c>
      <c r="F342" t="str">
        <f t="shared" si="20"/>
        <v>Compound L21</v>
      </c>
      <c r="G342">
        <v>455.5</v>
      </c>
      <c r="H342">
        <f>G342-$E$4</f>
        <v>405.25</v>
      </c>
      <c r="I342">
        <f t="shared" si="22"/>
        <v>0.89607517965726924</v>
      </c>
    </row>
    <row r="343" spans="2:9" x14ac:dyDescent="0.2">
      <c r="B343">
        <v>21</v>
      </c>
      <c r="C343" t="s">
        <v>15</v>
      </c>
      <c r="D343" t="str">
        <f t="shared" si="21"/>
        <v>M21</v>
      </c>
      <c r="E343" t="str">
        <f t="shared" si="19"/>
        <v>GSH</v>
      </c>
      <c r="F343" t="str">
        <f t="shared" si="20"/>
        <v>Compound M21</v>
      </c>
      <c r="G343">
        <v>445</v>
      </c>
      <c r="H343">
        <f>G343-$E$4</f>
        <v>394.75</v>
      </c>
      <c r="I343">
        <f t="shared" si="22"/>
        <v>0.87285793255942512</v>
      </c>
    </row>
    <row r="344" spans="2:9" x14ac:dyDescent="0.2">
      <c r="B344">
        <v>21</v>
      </c>
      <c r="C344" t="s">
        <v>16</v>
      </c>
      <c r="D344" t="str">
        <f t="shared" si="21"/>
        <v>N21</v>
      </c>
      <c r="E344" t="str">
        <f t="shared" si="19"/>
        <v>GSH</v>
      </c>
      <c r="F344" t="str">
        <f t="shared" si="20"/>
        <v>Compound N21</v>
      </c>
      <c r="G344">
        <v>499.5</v>
      </c>
      <c r="H344">
        <f>G344-$E$4</f>
        <v>449.25</v>
      </c>
      <c r="I344">
        <f t="shared" si="22"/>
        <v>0.99336650082918743</v>
      </c>
    </row>
    <row r="345" spans="2:9" x14ac:dyDescent="0.2">
      <c r="B345">
        <v>21</v>
      </c>
      <c r="C345" t="s">
        <v>17</v>
      </c>
      <c r="D345" t="str">
        <f t="shared" si="21"/>
        <v>O21</v>
      </c>
      <c r="E345" t="str">
        <f t="shared" si="19"/>
        <v>GSH</v>
      </c>
      <c r="F345" t="str">
        <f t="shared" si="20"/>
        <v>Compound O21</v>
      </c>
      <c r="G345">
        <v>500</v>
      </c>
      <c r="H345">
        <f>G345-$E$4</f>
        <v>449.75</v>
      </c>
      <c r="I345">
        <f t="shared" si="22"/>
        <v>0.99447208402432286</v>
      </c>
    </row>
    <row r="346" spans="2:9" x14ac:dyDescent="0.2">
      <c r="B346">
        <v>21</v>
      </c>
      <c r="C346" t="s">
        <v>18</v>
      </c>
      <c r="D346" t="str">
        <f t="shared" si="21"/>
        <v>P21</v>
      </c>
      <c r="E346" t="str">
        <f t="shared" si="19"/>
        <v>GSH</v>
      </c>
      <c r="F346" t="str">
        <f t="shared" si="20"/>
        <v>Compound P21</v>
      </c>
      <c r="G346">
        <v>30</v>
      </c>
      <c r="H346">
        <f>G346-$E$4</f>
        <v>-20.25</v>
      </c>
      <c r="I346">
        <f t="shared" si="22"/>
        <v>-4.4776119402985072E-2</v>
      </c>
    </row>
    <row r="347" spans="2:9" x14ac:dyDescent="0.2">
      <c r="B347">
        <v>22</v>
      </c>
      <c r="C347" t="s">
        <v>3</v>
      </c>
      <c r="D347" t="str">
        <f t="shared" si="21"/>
        <v>A22</v>
      </c>
      <c r="E347" t="str">
        <f t="shared" si="19"/>
        <v>GSH</v>
      </c>
      <c r="F347" t="str">
        <f t="shared" si="20"/>
        <v>Compound A22</v>
      </c>
      <c r="G347">
        <v>482.5</v>
      </c>
      <c r="H347">
        <f>G347-$E$4</f>
        <v>432.25</v>
      </c>
      <c r="I347">
        <f t="shared" si="22"/>
        <v>0.95577667219458262</v>
      </c>
    </row>
    <row r="348" spans="2:9" x14ac:dyDescent="0.2">
      <c r="B348">
        <v>22</v>
      </c>
      <c r="C348" t="s">
        <v>4</v>
      </c>
      <c r="D348" t="str">
        <f t="shared" si="21"/>
        <v>B22</v>
      </c>
      <c r="E348" t="str">
        <f t="shared" si="19"/>
        <v>GSH</v>
      </c>
      <c r="F348" t="str">
        <f t="shared" si="20"/>
        <v>Compound B22</v>
      </c>
      <c r="G348">
        <v>494.5</v>
      </c>
      <c r="H348">
        <f>G348-$E$4</f>
        <v>444.25</v>
      </c>
      <c r="I348">
        <f t="shared" si="22"/>
        <v>0.98231066887783303</v>
      </c>
    </row>
    <row r="349" spans="2:9" x14ac:dyDescent="0.2">
      <c r="B349">
        <v>22</v>
      </c>
      <c r="C349" t="s">
        <v>5</v>
      </c>
      <c r="D349" t="str">
        <f t="shared" si="21"/>
        <v>C22</v>
      </c>
      <c r="E349" t="str">
        <f t="shared" si="19"/>
        <v>GSH</v>
      </c>
      <c r="F349" t="str">
        <f t="shared" si="20"/>
        <v>Compound C22</v>
      </c>
      <c r="G349">
        <v>438</v>
      </c>
      <c r="H349">
        <f>G349-$E$4</f>
        <v>387.75</v>
      </c>
      <c r="I349">
        <f t="shared" si="22"/>
        <v>0.857379767827529</v>
      </c>
    </row>
    <row r="350" spans="2:9" x14ac:dyDescent="0.2">
      <c r="B350">
        <v>22</v>
      </c>
      <c r="C350" t="s">
        <v>6</v>
      </c>
      <c r="D350" t="str">
        <f t="shared" si="21"/>
        <v>D22</v>
      </c>
      <c r="E350" t="str">
        <f t="shared" si="19"/>
        <v>GSH</v>
      </c>
      <c r="F350" t="str">
        <f t="shared" si="20"/>
        <v>Compound D22</v>
      </c>
      <c r="G350">
        <v>494.5</v>
      </c>
      <c r="H350">
        <f>G350-$E$4</f>
        <v>444.25</v>
      </c>
      <c r="I350">
        <f t="shared" si="22"/>
        <v>0.98231066887783303</v>
      </c>
    </row>
    <row r="351" spans="2:9" x14ac:dyDescent="0.2">
      <c r="B351">
        <v>22</v>
      </c>
      <c r="C351" t="s">
        <v>7</v>
      </c>
      <c r="D351" t="str">
        <f t="shared" si="21"/>
        <v>E22</v>
      </c>
      <c r="E351" t="str">
        <f t="shared" si="19"/>
        <v>GSH</v>
      </c>
      <c r="F351" t="str">
        <f t="shared" si="20"/>
        <v>Compound E22</v>
      </c>
      <c r="G351">
        <v>283</v>
      </c>
      <c r="H351">
        <f>G351-$E$4</f>
        <v>232.75</v>
      </c>
      <c r="I351">
        <f t="shared" si="22"/>
        <v>0.51464897733554449</v>
      </c>
    </row>
    <row r="352" spans="2:9" x14ac:dyDescent="0.2">
      <c r="B352">
        <v>22</v>
      </c>
      <c r="C352" t="s">
        <v>8</v>
      </c>
      <c r="D352" t="str">
        <f t="shared" si="21"/>
        <v>F22</v>
      </c>
      <c r="E352" t="str">
        <f t="shared" si="19"/>
        <v>GSH</v>
      </c>
      <c r="F352" t="str">
        <f t="shared" si="20"/>
        <v>Compound F22</v>
      </c>
      <c r="G352">
        <v>500.5</v>
      </c>
      <c r="H352">
        <f>G352-$E$4</f>
        <v>450.25</v>
      </c>
      <c r="I352">
        <f t="shared" si="22"/>
        <v>0.99557766721945828</v>
      </c>
    </row>
    <row r="353" spans="2:9" x14ac:dyDescent="0.2">
      <c r="B353">
        <v>22</v>
      </c>
      <c r="C353" t="s">
        <v>9</v>
      </c>
      <c r="D353" t="str">
        <f t="shared" si="21"/>
        <v>G22</v>
      </c>
      <c r="E353" t="str">
        <f t="shared" si="19"/>
        <v>GSH</v>
      </c>
      <c r="F353" t="str">
        <f t="shared" si="20"/>
        <v>Compound G22</v>
      </c>
      <c r="G353">
        <v>460.5</v>
      </c>
      <c r="H353">
        <f>G353-$E$4</f>
        <v>410.25</v>
      </c>
      <c r="I353">
        <f t="shared" si="22"/>
        <v>0.90713101160862353</v>
      </c>
    </row>
    <row r="354" spans="2:9" x14ac:dyDescent="0.2">
      <c r="B354">
        <v>22</v>
      </c>
      <c r="C354" t="s">
        <v>10</v>
      </c>
      <c r="D354" t="str">
        <f t="shared" si="21"/>
        <v>H22</v>
      </c>
      <c r="E354" t="str">
        <f t="shared" si="19"/>
        <v>GSH</v>
      </c>
      <c r="F354" t="str">
        <f t="shared" si="20"/>
        <v>Compound H22</v>
      </c>
      <c r="G354">
        <v>455.5</v>
      </c>
      <c r="H354">
        <f>G354-$E$4</f>
        <v>405.25</v>
      </c>
      <c r="I354">
        <f t="shared" si="22"/>
        <v>0.89607517965726924</v>
      </c>
    </row>
    <row r="355" spans="2:9" x14ac:dyDescent="0.2">
      <c r="B355">
        <v>22</v>
      </c>
      <c r="C355" t="s">
        <v>11</v>
      </c>
      <c r="D355" t="str">
        <f t="shared" si="21"/>
        <v>I22</v>
      </c>
      <c r="E355" t="str">
        <f t="shared" si="19"/>
        <v>GSH</v>
      </c>
      <c r="F355" t="str">
        <f t="shared" si="20"/>
        <v>Compound I22</v>
      </c>
      <c r="G355">
        <v>445</v>
      </c>
      <c r="H355">
        <f>G355-$E$4</f>
        <v>394.75</v>
      </c>
      <c r="I355">
        <f t="shared" si="22"/>
        <v>0.87285793255942512</v>
      </c>
    </row>
    <row r="356" spans="2:9" x14ac:dyDescent="0.2">
      <c r="B356">
        <v>22</v>
      </c>
      <c r="C356" t="s">
        <v>12</v>
      </c>
      <c r="D356" t="str">
        <f t="shared" si="21"/>
        <v>J22</v>
      </c>
      <c r="E356" t="str">
        <f t="shared" si="19"/>
        <v>GSH</v>
      </c>
      <c r="F356" t="str">
        <f t="shared" si="20"/>
        <v>Compound J22</v>
      </c>
      <c r="G356">
        <v>499.5</v>
      </c>
      <c r="H356">
        <f>G356-$E$4</f>
        <v>449.25</v>
      </c>
      <c r="I356">
        <f t="shared" si="22"/>
        <v>0.99336650082918743</v>
      </c>
    </row>
    <row r="357" spans="2:9" x14ac:dyDescent="0.2">
      <c r="B357">
        <v>22</v>
      </c>
      <c r="C357" t="s">
        <v>13</v>
      </c>
      <c r="D357" t="str">
        <f t="shared" si="21"/>
        <v>K22</v>
      </c>
      <c r="E357" t="str">
        <f t="shared" si="19"/>
        <v>GSH</v>
      </c>
      <c r="F357" t="str">
        <f t="shared" si="20"/>
        <v>Compound K22</v>
      </c>
      <c r="G357">
        <v>500</v>
      </c>
      <c r="H357">
        <f>G357-$E$4</f>
        <v>449.75</v>
      </c>
      <c r="I357">
        <f t="shared" si="22"/>
        <v>0.99447208402432286</v>
      </c>
    </row>
    <row r="358" spans="2:9" x14ac:dyDescent="0.2">
      <c r="B358">
        <v>22</v>
      </c>
      <c r="C358" t="s">
        <v>14</v>
      </c>
      <c r="D358" t="str">
        <f t="shared" si="21"/>
        <v>L22</v>
      </c>
      <c r="E358" t="str">
        <f t="shared" si="19"/>
        <v>GSH</v>
      </c>
      <c r="F358" t="str">
        <f t="shared" si="20"/>
        <v>Compound L22</v>
      </c>
      <c r="G358">
        <v>30</v>
      </c>
      <c r="H358">
        <f>G358-$E$4</f>
        <v>-20.25</v>
      </c>
      <c r="I358">
        <f t="shared" si="22"/>
        <v>-4.4776119402985072E-2</v>
      </c>
    </row>
    <row r="359" spans="2:9" x14ac:dyDescent="0.2">
      <c r="B359">
        <v>22</v>
      </c>
      <c r="C359" t="s">
        <v>15</v>
      </c>
      <c r="D359" t="str">
        <f t="shared" si="21"/>
        <v>M22</v>
      </c>
      <c r="E359" t="str">
        <f t="shared" si="19"/>
        <v>GSH</v>
      </c>
      <c r="F359" t="str">
        <f t="shared" si="20"/>
        <v>Compound M22</v>
      </c>
      <c r="G359">
        <v>482.5</v>
      </c>
      <c r="H359">
        <f>G359-$E$4</f>
        <v>432.25</v>
      </c>
      <c r="I359">
        <f t="shared" si="22"/>
        <v>0.95577667219458262</v>
      </c>
    </row>
    <row r="360" spans="2:9" x14ac:dyDescent="0.2">
      <c r="B360">
        <v>22</v>
      </c>
      <c r="C360" t="s">
        <v>16</v>
      </c>
      <c r="D360" t="str">
        <f t="shared" si="21"/>
        <v>N22</v>
      </c>
      <c r="E360" t="str">
        <f t="shared" si="19"/>
        <v>GSH</v>
      </c>
      <c r="F360" t="str">
        <f t="shared" si="20"/>
        <v>Compound N22</v>
      </c>
      <c r="G360">
        <v>494.5</v>
      </c>
      <c r="H360">
        <f>G360-$E$4</f>
        <v>444.25</v>
      </c>
      <c r="I360">
        <f t="shared" si="22"/>
        <v>0.98231066887783303</v>
      </c>
    </row>
    <row r="361" spans="2:9" x14ac:dyDescent="0.2">
      <c r="B361">
        <v>22</v>
      </c>
      <c r="C361" t="s">
        <v>17</v>
      </c>
      <c r="D361" t="str">
        <f t="shared" si="21"/>
        <v>O22</v>
      </c>
      <c r="E361" t="str">
        <f t="shared" si="19"/>
        <v>GSH</v>
      </c>
      <c r="F361" t="str">
        <f t="shared" si="20"/>
        <v>Compound O22</v>
      </c>
      <c r="G361">
        <v>482.5</v>
      </c>
      <c r="H361">
        <f>G361-$E$4</f>
        <v>432.25</v>
      </c>
      <c r="I361">
        <f t="shared" si="22"/>
        <v>0.95577667219458262</v>
      </c>
    </row>
    <row r="362" spans="2:9" x14ac:dyDescent="0.2">
      <c r="B362">
        <v>22</v>
      </c>
      <c r="C362" t="s">
        <v>18</v>
      </c>
      <c r="D362" t="str">
        <f t="shared" si="21"/>
        <v>P22</v>
      </c>
      <c r="E362" t="str">
        <f t="shared" si="19"/>
        <v>GSH</v>
      </c>
      <c r="F362" t="str">
        <f t="shared" si="20"/>
        <v>Compound P22</v>
      </c>
      <c r="G362">
        <v>494.5</v>
      </c>
      <c r="H362">
        <f>G362-$E$4</f>
        <v>444.25</v>
      </c>
      <c r="I362">
        <f t="shared" si="22"/>
        <v>0.98231066887783303</v>
      </c>
    </row>
    <row r="363" spans="2:9" x14ac:dyDescent="0.2">
      <c r="B363">
        <v>23</v>
      </c>
      <c r="C363" t="s">
        <v>3</v>
      </c>
      <c r="D363" t="str">
        <f t="shared" si="21"/>
        <v>A23</v>
      </c>
      <c r="E363" t="str">
        <f t="shared" si="19"/>
        <v>GSH</v>
      </c>
      <c r="F363" t="s">
        <v>23</v>
      </c>
      <c r="G363">
        <v>500</v>
      </c>
      <c r="H363">
        <f>G363-$E$4</f>
        <v>449.75</v>
      </c>
      <c r="I363">
        <f t="shared" si="22"/>
        <v>0.99447208402432286</v>
      </c>
    </row>
    <row r="364" spans="2:9" x14ac:dyDescent="0.2">
      <c r="B364">
        <v>23</v>
      </c>
      <c r="C364" t="s">
        <v>4</v>
      </c>
      <c r="D364" t="str">
        <f t="shared" si="21"/>
        <v>B23</v>
      </c>
      <c r="E364" t="str">
        <f t="shared" ref="E364:E394" si="23">$B$5</f>
        <v>GSH</v>
      </c>
      <c r="F364" t="s">
        <v>23</v>
      </c>
      <c r="G364">
        <v>530</v>
      </c>
      <c r="H364">
        <f>G364-$E$4</f>
        <v>479.75</v>
      </c>
      <c r="I364">
        <f t="shared" si="22"/>
        <v>1.0608070757324488</v>
      </c>
    </row>
    <row r="365" spans="2:9" x14ac:dyDescent="0.2">
      <c r="B365">
        <v>23</v>
      </c>
      <c r="C365" t="s">
        <v>5</v>
      </c>
      <c r="D365" t="str">
        <f t="shared" si="21"/>
        <v>C23</v>
      </c>
      <c r="E365" t="str">
        <f t="shared" si="23"/>
        <v>GSH</v>
      </c>
      <c r="F365" t="s">
        <v>23</v>
      </c>
      <c r="G365">
        <v>480</v>
      </c>
      <c r="H365">
        <f>G365-$E$4</f>
        <v>429.75</v>
      </c>
      <c r="I365">
        <f t="shared" si="22"/>
        <v>0.95024875621890548</v>
      </c>
    </row>
    <row r="366" spans="2:9" x14ac:dyDescent="0.2">
      <c r="B366">
        <v>23</v>
      </c>
      <c r="C366" t="s">
        <v>6</v>
      </c>
      <c r="D366" t="str">
        <f t="shared" si="21"/>
        <v>D23</v>
      </c>
      <c r="E366" t="str">
        <f t="shared" si="23"/>
        <v>GSH</v>
      </c>
      <c r="F366" t="s">
        <v>23</v>
      </c>
      <c r="G366">
        <v>520</v>
      </c>
      <c r="H366">
        <f>G366-$E$4</f>
        <v>469.75</v>
      </c>
      <c r="I366">
        <f t="shared" si="22"/>
        <v>1.0386954118297402</v>
      </c>
    </row>
    <row r="367" spans="2:9" x14ac:dyDescent="0.2">
      <c r="B367">
        <v>23</v>
      </c>
      <c r="C367" t="s">
        <v>7</v>
      </c>
      <c r="D367" t="str">
        <f t="shared" si="21"/>
        <v>E23</v>
      </c>
      <c r="E367" t="str">
        <f t="shared" si="23"/>
        <v>GSH</v>
      </c>
      <c r="F367" t="s">
        <v>23</v>
      </c>
      <c r="G367">
        <v>490</v>
      </c>
      <c r="H367">
        <f>G367-$E$4</f>
        <v>439.75</v>
      </c>
      <c r="I367">
        <f t="shared" si="22"/>
        <v>0.97236042012161417</v>
      </c>
    </row>
    <row r="368" spans="2:9" x14ac:dyDescent="0.2">
      <c r="B368">
        <v>23</v>
      </c>
      <c r="C368" t="s">
        <v>8</v>
      </c>
      <c r="D368" t="str">
        <f t="shared" si="21"/>
        <v>F23</v>
      </c>
      <c r="E368" t="str">
        <f t="shared" si="23"/>
        <v>GSH</v>
      </c>
      <c r="F368" t="s">
        <v>23</v>
      </c>
      <c r="G368">
        <v>560</v>
      </c>
      <c r="H368">
        <f>G368-$E$4</f>
        <v>509.75</v>
      </c>
      <c r="I368">
        <f t="shared" si="22"/>
        <v>1.127142067440575</v>
      </c>
    </row>
    <row r="369" spans="2:9" x14ac:dyDescent="0.2">
      <c r="B369">
        <v>23</v>
      </c>
      <c r="C369" t="s">
        <v>9</v>
      </c>
      <c r="D369" t="str">
        <f t="shared" si="21"/>
        <v>G23</v>
      </c>
      <c r="E369" t="str">
        <f t="shared" si="23"/>
        <v>GSH</v>
      </c>
      <c r="F369" t="s">
        <v>23</v>
      </c>
      <c r="G369">
        <v>410</v>
      </c>
      <c r="H369">
        <f>G369-$E$4</f>
        <v>359.75</v>
      </c>
      <c r="I369">
        <f t="shared" si="22"/>
        <v>0.79546710889994476</v>
      </c>
    </row>
    <row r="370" spans="2:9" x14ac:dyDescent="0.2">
      <c r="B370">
        <v>23</v>
      </c>
      <c r="C370" t="s">
        <v>10</v>
      </c>
      <c r="D370" t="str">
        <f t="shared" si="21"/>
        <v>H23</v>
      </c>
      <c r="E370" t="str">
        <f t="shared" si="23"/>
        <v>GSH</v>
      </c>
      <c r="F370" t="s">
        <v>23</v>
      </c>
      <c r="G370">
        <v>530</v>
      </c>
      <c r="H370">
        <f>G370-$E$4</f>
        <v>479.75</v>
      </c>
      <c r="I370">
        <f t="shared" si="22"/>
        <v>1.0608070757324488</v>
      </c>
    </row>
    <row r="371" spans="2:9" x14ac:dyDescent="0.2">
      <c r="B371">
        <v>23</v>
      </c>
      <c r="C371" t="s">
        <v>11</v>
      </c>
      <c r="D371" t="str">
        <f t="shared" si="21"/>
        <v>I23</v>
      </c>
      <c r="E371" t="str">
        <f t="shared" si="23"/>
        <v>GSH</v>
      </c>
      <c r="F371" t="s">
        <v>23</v>
      </c>
      <c r="G371">
        <v>500</v>
      </c>
      <c r="H371">
        <f>G371-$E$4</f>
        <v>449.75</v>
      </c>
      <c r="I371">
        <f t="shared" si="22"/>
        <v>0.99447208402432286</v>
      </c>
    </row>
    <row r="372" spans="2:9" x14ac:dyDescent="0.2">
      <c r="B372">
        <v>23</v>
      </c>
      <c r="C372" t="s">
        <v>12</v>
      </c>
      <c r="D372" t="str">
        <f t="shared" si="21"/>
        <v>J23</v>
      </c>
      <c r="E372" t="str">
        <f t="shared" si="23"/>
        <v>GSH</v>
      </c>
      <c r="F372" t="s">
        <v>23</v>
      </c>
      <c r="G372">
        <v>530</v>
      </c>
      <c r="H372">
        <f>G372-$E$4</f>
        <v>479.75</v>
      </c>
      <c r="I372">
        <f t="shared" si="22"/>
        <v>1.0608070757324488</v>
      </c>
    </row>
    <row r="373" spans="2:9" x14ac:dyDescent="0.2">
      <c r="B373">
        <v>23</v>
      </c>
      <c r="C373" t="s">
        <v>13</v>
      </c>
      <c r="D373" t="str">
        <f t="shared" si="21"/>
        <v>K23</v>
      </c>
      <c r="E373" t="str">
        <f t="shared" si="23"/>
        <v>GSH</v>
      </c>
      <c r="F373" t="s">
        <v>23</v>
      </c>
      <c r="G373">
        <v>480</v>
      </c>
      <c r="H373">
        <f>G373-$E$4</f>
        <v>429.75</v>
      </c>
      <c r="I373">
        <f t="shared" si="22"/>
        <v>0.95024875621890548</v>
      </c>
    </row>
    <row r="374" spans="2:9" x14ac:dyDescent="0.2">
      <c r="B374">
        <v>23</v>
      </c>
      <c r="C374" t="s">
        <v>14</v>
      </c>
      <c r="D374" t="str">
        <f t="shared" si="21"/>
        <v>L23</v>
      </c>
      <c r="E374" t="str">
        <f t="shared" si="23"/>
        <v>GSH</v>
      </c>
      <c r="F374" t="s">
        <v>23</v>
      </c>
      <c r="G374">
        <v>520</v>
      </c>
      <c r="H374">
        <f>G374-$E$4</f>
        <v>469.75</v>
      </c>
      <c r="I374">
        <f t="shared" si="22"/>
        <v>1.0386954118297402</v>
      </c>
    </row>
    <row r="375" spans="2:9" x14ac:dyDescent="0.2">
      <c r="B375">
        <v>23</v>
      </c>
      <c r="C375" t="s">
        <v>15</v>
      </c>
      <c r="D375" t="str">
        <f t="shared" si="21"/>
        <v>M23</v>
      </c>
      <c r="E375" t="str">
        <f t="shared" si="23"/>
        <v>GSH</v>
      </c>
      <c r="F375" t="s">
        <v>23</v>
      </c>
      <c r="G375">
        <v>490</v>
      </c>
      <c r="H375">
        <f>G375-$E$4</f>
        <v>439.75</v>
      </c>
      <c r="I375">
        <f t="shared" si="22"/>
        <v>0.97236042012161417</v>
      </c>
    </row>
    <row r="376" spans="2:9" x14ac:dyDescent="0.2">
      <c r="B376">
        <v>23</v>
      </c>
      <c r="C376" t="s">
        <v>16</v>
      </c>
      <c r="D376" t="str">
        <f t="shared" si="21"/>
        <v>N23</v>
      </c>
      <c r="E376" t="str">
        <f t="shared" si="23"/>
        <v>GSH</v>
      </c>
      <c r="F376" t="s">
        <v>23</v>
      </c>
      <c r="G376">
        <v>560</v>
      </c>
      <c r="H376">
        <f>G376-$E$4</f>
        <v>509.75</v>
      </c>
      <c r="I376">
        <f t="shared" si="22"/>
        <v>1.127142067440575</v>
      </c>
    </row>
    <row r="377" spans="2:9" x14ac:dyDescent="0.2">
      <c r="B377">
        <v>23</v>
      </c>
      <c r="C377" t="s">
        <v>17</v>
      </c>
      <c r="D377" t="str">
        <f t="shared" si="21"/>
        <v>O23</v>
      </c>
      <c r="E377" t="str">
        <f t="shared" si="23"/>
        <v>GSH</v>
      </c>
      <c r="F377" t="s">
        <v>23</v>
      </c>
      <c r="G377">
        <v>410</v>
      </c>
      <c r="H377">
        <f>G377-$E$4</f>
        <v>359.75</v>
      </c>
      <c r="I377">
        <f t="shared" si="22"/>
        <v>0.79546710889994476</v>
      </c>
    </row>
    <row r="378" spans="2:9" x14ac:dyDescent="0.2">
      <c r="B378">
        <v>23</v>
      </c>
      <c r="C378" t="s">
        <v>18</v>
      </c>
      <c r="D378" t="str">
        <f t="shared" si="21"/>
        <v>P23</v>
      </c>
      <c r="E378" t="str">
        <f t="shared" si="23"/>
        <v>GSH</v>
      </c>
      <c r="F378" t="s">
        <v>23</v>
      </c>
      <c r="G378">
        <v>530</v>
      </c>
      <c r="H378">
        <f>G378-$E$4</f>
        <v>479.75</v>
      </c>
      <c r="I378">
        <f t="shared" si="22"/>
        <v>1.0608070757324488</v>
      </c>
    </row>
    <row r="379" spans="2:9" x14ac:dyDescent="0.2">
      <c r="B379">
        <v>24</v>
      </c>
      <c r="C379" t="s">
        <v>3</v>
      </c>
      <c r="D379" t="str">
        <f t="shared" si="21"/>
        <v>A24</v>
      </c>
      <c r="E379" t="str">
        <f t="shared" si="23"/>
        <v>GSH</v>
      </c>
      <c r="F379" t="s">
        <v>23</v>
      </c>
      <c r="G379">
        <v>500</v>
      </c>
      <c r="H379">
        <f>G379-$E$4</f>
        <v>449.75</v>
      </c>
      <c r="I379">
        <f t="shared" si="22"/>
        <v>0.99447208402432286</v>
      </c>
    </row>
    <row r="380" spans="2:9" x14ac:dyDescent="0.2">
      <c r="B380">
        <v>24</v>
      </c>
      <c r="C380" t="s">
        <v>4</v>
      </c>
      <c r="D380" t="str">
        <f t="shared" si="21"/>
        <v>B24</v>
      </c>
      <c r="E380" t="str">
        <f t="shared" si="23"/>
        <v>GSH</v>
      </c>
      <c r="F380" t="s">
        <v>23</v>
      </c>
      <c r="G380">
        <v>530</v>
      </c>
      <c r="H380">
        <f>G380-$E$4</f>
        <v>479.75</v>
      </c>
      <c r="I380">
        <f t="shared" si="22"/>
        <v>1.0608070757324488</v>
      </c>
    </row>
    <row r="381" spans="2:9" x14ac:dyDescent="0.2">
      <c r="B381">
        <v>24</v>
      </c>
      <c r="C381" t="s">
        <v>5</v>
      </c>
      <c r="D381" t="str">
        <f t="shared" si="21"/>
        <v>C24</v>
      </c>
      <c r="E381" t="str">
        <f t="shared" si="23"/>
        <v>GSH</v>
      </c>
      <c r="F381" t="s">
        <v>23</v>
      </c>
      <c r="G381">
        <v>480</v>
      </c>
      <c r="H381">
        <f>G381-$E$4</f>
        <v>429.75</v>
      </c>
      <c r="I381">
        <f t="shared" si="22"/>
        <v>0.95024875621890548</v>
      </c>
    </row>
    <row r="382" spans="2:9" x14ac:dyDescent="0.2">
      <c r="B382">
        <v>24</v>
      </c>
      <c r="C382" t="s">
        <v>6</v>
      </c>
      <c r="D382" t="str">
        <f t="shared" si="21"/>
        <v>D24</v>
      </c>
      <c r="E382" t="str">
        <f t="shared" si="23"/>
        <v>GSH</v>
      </c>
      <c r="F382" t="s">
        <v>23</v>
      </c>
      <c r="G382">
        <v>520</v>
      </c>
      <c r="H382">
        <f>G382-$E$4</f>
        <v>469.75</v>
      </c>
      <c r="I382">
        <f t="shared" si="22"/>
        <v>1.0386954118297402</v>
      </c>
    </row>
    <row r="383" spans="2:9" x14ac:dyDescent="0.2">
      <c r="B383">
        <v>24</v>
      </c>
      <c r="C383" t="s">
        <v>7</v>
      </c>
      <c r="D383" t="str">
        <f t="shared" si="21"/>
        <v>E24</v>
      </c>
      <c r="E383" t="str">
        <f t="shared" si="23"/>
        <v>GSH</v>
      </c>
      <c r="F383" t="s">
        <v>23</v>
      </c>
      <c r="G383">
        <v>490</v>
      </c>
      <c r="H383">
        <f>G383-$E$4</f>
        <v>439.75</v>
      </c>
      <c r="I383">
        <f t="shared" si="22"/>
        <v>0.97236042012161417</v>
      </c>
    </row>
    <row r="384" spans="2:9" x14ac:dyDescent="0.2">
      <c r="B384">
        <v>24</v>
      </c>
      <c r="C384" t="s">
        <v>8</v>
      </c>
      <c r="D384" t="str">
        <f t="shared" si="21"/>
        <v>F24</v>
      </c>
      <c r="E384" t="str">
        <f t="shared" si="23"/>
        <v>GSH</v>
      </c>
      <c r="F384" t="s">
        <v>23</v>
      </c>
      <c r="G384">
        <v>560</v>
      </c>
      <c r="H384">
        <f>G384-$E$4</f>
        <v>509.75</v>
      </c>
      <c r="I384">
        <f t="shared" si="22"/>
        <v>1.127142067440575</v>
      </c>
    </row>
    <row r="385" spans="2:9" x14ac:dyDescent="0.2">
      <c r="B385">
        <v>24</v>
      </c>
      <c r="C385" t="s">
        <v>9</v>
      </c>
      <c r="D385" t="str">
        <f t="shared" si="21"/>
        <v>G24</v>
      </c>
      <c r="E385" t="str">
        <f t="shared" si="23"/>
        <v>GSH</v>
      </c>
      <c r="F385" t="s">
        <v>23</v>
      </c>
      <c r="G385">
        <v>410</v>
      </c>
      <c r="H385">
        <f>G385-$E$4</f>
        <v>359.75</v>
      </c>
      <c r="I385">
        <f t="shared" si="22"/>
        <v>0.79546710889994476</v>
      </c>
    </row>
    <row r="386" spans="2:9" x14ac:dyDescent="0.2">
      <c r="B386">
        <v>24</v>
      </c>
      <c r="C386" t="s">
        <v>10</v>
      </c>
      <c r="D386" t="str">
        <f t="shared" si="21"/>
        <v>H24</v>
      </c>
      <c r="E386" t="str">
        <f t="shared" si="23"/>
        <v>GSH</v>
      </c>
      <c r="F386" t="s">
        <v>23</v>
      </c>
      <c r="G386">
        <v>530</v>
      </c>
      <c r="H386">
        <f>G386-$E$4</f>
        <v>479.75</v>
      </c>
      <c r="I386">
        <f t="shared" si="22"/>
        <v>1.0608070757324488</v>
      </c>
    </row>
    <row r="387" spans="2:9" x14ac:dyDescent="0.2">
      <c r="B387">
        <v>24</v>
      </c>
      <c r="C387" t="s">
        <v>11</v>
      </c>
      <c r="D387" t="str">
        <f t="shared" si="21"/>
        <v>I24</v>
      </c>
      <c r="E387" t="str">
        <f t="shared" si="23"/>
        <v>GSH</v>
      </c>
      <c r="F387" t="s">
        <v>23</v>
      </c>
      <c r="G387">
        <v>500</v>
      </c>
      <c r="H387">
        <f>G387-$E$4</f>
        <v>449.75</v>
      </c>
      <c r="I387">
        <f t="shared" si="22"/>
        <v>0.99447208402432286</v>
      </c>
    </row>
    <row r="388" spans="2:9" x14ac:dyDescent="0.2">
      <c r="B388">
        <v>24</v>
      </c>
      <c r="C388" t="s">
        <v>12</v>
      </c>
      <c r="D388" t="str">
        <f t="shared" si="21"/>
        <v>J24</v>
      </c>
      <c r="E388" t="str">
        <f t="shared" si="23"/>
        <v>GSH</v>
      </c>
      <c r="F388" t="s">
        <v>23</v>
      </c>
      <c r="G388">
        <v>530</v>
      </c>
      <c r="H388">
        <f>G388-$E$4</f>
        <v>479.75</v>
      </c>
      <c r="I388">
        <f t="shared" si="22"/>
        <v>1.0608070757324488</v>
      </c>
    </row>
    <row r="389" spans="2:9" x14ac:dyDescent="0.2">
      <c r="B389">
        <v>24</v>
      </c>
      <c r="C389" t="s">
        <v>13</v>
      </c>
      <c r="D389" t="str">
        <f t="shared" si="21"/>
        <v>K24</v>
      </c>
      <c r="E389" t="str">
        <f t="shared" si="23"/>
        <v>GSH</v>
      </c>
      <c r="F389" t="s">
        <v>23</v>
      </c>
      <c r="G389">
        <v>480</v>
      </c>
      <c r="H389">
        <f>G389-$E$4</f>
        <v>429.75</v>
      </c>
      <c r="I389">
        <f t="shared" si="22"/>
        <v>0.95024875621890548</v>
      </c>
    </row>
    <row r="390" spans="2:9" x14ac:dyDescent="0.2">
      <c r="B390">
        <v>24</v>
      </c>
      <c r="C390" t="s">
        <v>14</v>
      </c>
      <c r="D390" t="str">
        <f t="shared" si="21"/>
        <v>L24</v>
      </c>
      <c r="E390" t="str">
        <f t="shared" si="23"/>
        <v>GSH</v>
      </c>
      <c r="F390" t="s">
        <v>23</v>
      </c>
      <c r="G390">
        <v>520</v>
      </c>
      <c r="H390">
        <f>G390-$E$4</f>
        <v>469.75</v>
      </c>
      <c r="I390">
        <f t="shared" si="22"/>
        <v>1.0386954118297402</v>
      </c>
    </row>
    <row r="391" spans="2:9" x14ac:dyDescent="0.2">
      <c r="B391">
        <v>24</v>
      </c>
      <c r="C391" t="s">
        <v>15</v>
      </c>
      <c r="D391" t="str">
        <f t="shared" si="21"/>
        <v>M24</v>
      </c>
      <c r="E391" t="str">
        <f t="shared" si="23"/>
        <v>GSH</v>
      </c>
      <c r="F391" t="s">
        <v>23</v>
      </c>
      <c r="G391">
        <v>490</v>
      </c>
      <c r="H391">
        <f>G391-$E$4</f>
        <v>439.75</v>
      </c>
      <c r="I391">
        <f t="shared" si="22"/>
        <v>0.97236042012161417</v>
      </c>
    </row>
    <row r="392" spans="2:9" x14ac:dyDescent="0.2">
      <c r="B392">
        <v>24</v>
      </c>
      <c r="C392" t="s">
        <v>16</v>
      </c>
      <c r="D392" t="str">
        <f t="shared" si="21"/>
        <v>N24</v>
      </c>
      <c r="E392" t="str">
        <f t="shared" si="23"/>
        <v>GSH</v>
      </c>
      <c r="F392" t="s">
        <v>23</v>
      </c>
      <c r="G392">
        <v>560</v>
      </c>
      <c r="H392">
        <f>G392-$E$4</f>
        <v>509.75</v>
      </c>
      <c r="I392">
        <f t="shared" si="22"/>
        <v>1.127142067440575</v>
      </c>
    </row>
    <row r="393" spans="2:9" x14ac:dyDescent="0.2">
      <c r="B393">
        <v>24</v>
      </c>
      <c r="C393" t="s">
        <v>17</v>
      </c>
      <c r="D393" t="str">
        <f t="shared" si="21"/>
        <v>O24</v>
      </c>
      <c r="E393" t="str">
        <f t="shared" si="23"/>
        <v>GSH</v>
      </c>
      <c r="F393" t="s">
        <v>23</v>
      </c>
      <c r="G393">
        <v>410</v>
      </c>
      <c r="H393">
        <f>G393-$E$4</f>
        <v>359.75</v>
      </c>
      <c r="I393">
        <f t="shared" si="22"/>
        <v>0.79546710889994476</v>
      </c>
    </row>
    <row r="394" spans="2:9" x14ac:dyDescent="0.2">
      <c r="B394">
        <v>24</v>
      </c>
      <c r="C394" t="s">
        <v>18</v>
      </c>
      <c r="D394" t="str">
        <f t="shared" si="21"/>
        <v>P24</v>
      </c>
      <c r="E394" t="str">
        <f t="shared" si="23"/>
        <v>GSH</v>
      </c>
      <c r="F394" t="s">
        <v>23</v>
      </c>
      <c r="G394">
        <v>530</v>
      </c>
      <c r="H394">
        <f>G394-$E$4</f>
        <v>479.75</v>
      </c>
      <c r="I394">
        <f t="shared" si="22"/>
        <v>1.0608070757324488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PQ1 </vt:lpstr>
      <vt:lpstr>GQ1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2020-09-17T15:50:16Z</dcterms:created>
  <dcterms:modified xsi:type="dcterms:W3CDTF">2020-09-18T04:45:45Z</dcterms:modified>
</cp:coreProperties>
</file>